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ไดร์ D\เอกสารเบิก-จ่าย การออกนิเทศก์\แบบฟอร์มสก.1-16\เอกสารฝึกประสบการณ์วิชาชีพครู\"/>
    </mc:Choice>
  </mc:AlternateContent>
  <bookViews>
    <workbookView xWindow="0" yWindow="0" windowWidth="20730" windowHeight="9735" tabRatio="868" activeTab="1"/>
  </bookViews>
  <sheets>
    <sheet name="ตย.ปมก.การนิเทศ-ศศ" sheetId="30" r:id="rId1"/>
    <sheet name="ใบสำคัญรับเงิน-พักค้างคืน" sheetId="27" r:id="rId2"/>
    <sheet name="หลักฐานจ่ายค่านิเทศ" sheetId="29" r:id="rId3"/>
  </sheets>
  <definedNames>
    <definedName name="_xlnm._FilterDatabase" localSheetId="0" hidden="1">'ตย.ปมก.การนิเทศ-ศศ'!$A$2:$G$2</definedName>
  </definedNames>
  <calcPr calcId="152511"/>
</workbook>
</file>

<file path=xl/calcChain.xml><?xml version="1.0" encoding="utf-8"?>
<calcChain xmlns="http://schemas.openxmlformats.org/spreadsheetml/2006/main">
  <c r="B22" i="27" l="1"/>
  <c r="A24" i="27" s="1"/>
  <c r="B46" i="30"/>
  <c r="E48" i="30" s="1"/>
  <c r="H42" i="30"/>
  <c r="K42" i="30" s="1"/>
  <c r="I41" i="30"/>
  <c r="H41" i="30"/>
  <c r="I40" i="30"/>
  <c r="H40" i="30"/>
  <c r="H39" i="30"/>
  <c r="K39" i="30" s="1"/>
  <c r="I38" i="30"/>
  <c r="H38" i="30"/>
  <c r="I37" i="30"/>
  <c r="H37" i="30"/>
  <c r="K37" i="30" s="1"/>
  <c r="I36" i="30"/>
  <c r="H36" i="30"/>
  <c r="I35" i="30"/>
  <c r="H35" i="30"/>
  <c r="K35" i="30"/>
  <c r="I34" i="30"/>
  <c r="H34" i="30"/>
  <c r="I33" i="30"/>
  <c r="H33" i="30"/>
  <c r="K33" i="30"/>
  <c r="I32" i="30"/>
  <c r="H32" i="30"/>
  <c r="I31" i="30"/>
  <c r="K31" i="30" s="1"/>
  <c r="H31" i="30"/>
  <c r="I30" i="30"/>
  <c r="H30" i="30"/>
  <c r="I29" i="30"/>
  <c r="H29" i="30"/>
  <c r="I28" i="30"/>
  <c r="H28" i="30"/>
  <c r="I27" i="30"/>
  <c r="H27" i="30"/>
  <c r="I26" i="30"/>
  <c r="H26" i="30"/>
  <c r="I25" i="30"/>
  <c r="H25" i="30"/>
  <c r="I24" i="30"/>
  <c r="H24" i="30"/>
  <c r="K24" i="30" s="1"/>
  <c r="I23" i="30"/>
  <c r="H23" i="30"/>
  <c r="I22" i="30"/>
  <c r="H22" i="30"/>
  <c r="K22" i="30" s="1"/>
  <c r="I21" i="30"/>
  <c r="H21" i="30"/>
  <c r="K21" i="30" s="1"/>
  <c r="I20" i="30"/>
  <c r="H20" i="30"/>
  <c r="I19" i="30"/>
  <c r="H19" i="30"/>
  <c r="I18" i="30"/>
  <c r="H18" i="30"/>
  <c r="K18" i="30" s="1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K11" i="30" s="1"/>
  <c r="H11" i="30"/>
  <c r="I10" i="30"/>
  <c r="H10" i="30"/>
  <c r="K10" i="30" s="1"/>
  <c r="I9" i="30"/>
  <c r="H9" i="30"/>
  <c r="I8" i="30"/>
  <c r="H8" i="30"/>
  <c r="I7" i="30"/>
  <c r="H7" i="30"/>
  <c r="I6" i="30"/>
  <c r="H6" i="30"/>
  <c r="I5" i="30"/>
  <c r="H5" i="30"/>
  <c r="I4" i="30"/>
  <c r="H4" i="30"/>
  <c r="I3" i="30"/>
  <c r="C26" i="29"/>
  <c r="D25" i="29"/>
  <c r="D24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7" i="29"/>
  <c r="D6" i="29"/>
  <c r="K8" i="30" l="1"/>
  <c r="K9" i="30"/>
  <c r="K12" i="30"/>
  <c r="K32" i="30"/>
  <c r="K17" i="30"/>
  <c r="K25" i="30"/>
  <c r="K19" i="30"/>
  <c r="K38" i="30"/>
  <c r="K3" i="30"/>
  <c r="K5" i="30"/>
  <c r="K14" i="30"/>
  <c r="K16" i="30"/>
  <c r="K27" i="30"/>
  <c r="K29" i="30"/>
  <c r="K34" i="30"/>
  <c r="K40" i="30"/>
  <c r="K6" i="30"/>
  <c r="K13" i="30"/>
  <c r="K26" i="30"/>
  <c r="K30" i="30"/>
  <c r="K41" i="30"/>
  <c r="F47" i="30"/>
  <c r="K4" i="30"/>
  <c r="K23" i="30"/>
  <c r="K36" i="30"/>
  <c r="K15" i="30"/>
  <c r="K28" i="30"/>
  <c r="K7" i="30"/>
  <c r="K20" i="30"/>
  <c r="D26" i="29"/>
  <c r="A28" i="29" s="1"/>
  <c r="E47" i="30"/>
  <c r="K44" i="30" l="1"/>
  <c r="F48" i="30" s="1"/>
  <c r="G48" i="30" s="1"/>
  <c r="G47" i="30"/>
</calcChain>
</file>

<file path=xl/sharedStrings.xml><?xml version="1.0" encoding="utf-8"?>
<sst xmlns="http://schemas.openxmlformats.org/spreadsheetml/2006/main" count="78" uniqueCount="76">
  <si>
    <t>ลำดับ</t>
  </si>
  <si>
    <t>จำนวนเงิน</t>
  </si>
  <si>
    <t>ใบสำคัญรับเงิน</t>
  </si>
  <si>
    <t>รายการ</t>
  </si>
  <si>
    <t>รวมจำนวนเงิน</t>
  </si>
  <si>
    <t xml:space="preserve">  </t>
  </si>
  <si>
    <t xml:space="preserve">   </t>
  </si>
  <si>
    <t>(ลงชื่อ)…………..............................…………ผู้รับเงิน</t>
  </si>
  <si>
    <t>(ลงชื่อ…....................……………..………ผู้จ่ายเงิน</t>
  </si>
  <si>
    <t>รวม</t>
  </si>
  <si>
    <t>หลักฐานการจ่ายค่าตอบแทนการนิเทศงานนักศึกษาสหกิจศึกษา</t>
  </si>
  <si>
    <t>ชื่อ-นามสกุล อาจารย์นิเทศ</t>
  </si>
  <si>
    <t>จำนวนนักศึกษา (คน)</t>
  </si>
  <si>
    <t>ลายมือชื่อผู้รับเงิน</t>
  </si>
  <si>
    <t>ว/ด/ป</t>
  </si>
  <si>
    <t>(อาจารย์นิเทศ)</t>
  </si>
  <si>
    <t>ที่รับเงิน</t>
  </si>
  <si>
    <t>ลงชื่อ ..............................................................................ผู้จ่ายเงิน</t>
  </si>
  <si>
    <t>(.....................................................................)</t>
  </si>
  <si>
    <t>จำนวนเงิน (บาท/คน)</t>
  </si>
  <si>
    <t>จำนวนนักศึกษา</t>
  </si>
  <si>
    <t>สาขาวิชา</t>
  </si>
  <si>
    <t>ระยะทางเริ่มตั้งแต่มทร.ธัญบุรี (กิโลเมตร)</t>
  </si>
  <si>
    <t>ช่วงระยะทาง*</t>
  </si>
  <si>
    <t>ค่าใช้จ่ายรายหัว</t>
  </si>
  <si>
    <t xml:space="preserve">ค่าเดินทาง/ครั้ง </t>
  </si>
  <si>
    <t>ค่าที่พัก</t>
  </si>
  <si>
    <t>รวม
*นิเทศ 2 ครั้ง</t>
  </si>
  <si>
    <t>(นิเทศ 1 ครั้ง)</t>
  </si>
  <si>
    <t xml:space="preserve">*    ช่วงระยะทาง 1 คือ ระยะทางไม่เกินเจ็ดสิบห้ากิโลเมตร ให้เบิกแบบเหมาจ่ายเที่ยวละสามร้อยบาท </t>
  </si>
  <si>
    <t xml:space="preserve">      ระยะทาง 2 คือ ระยะทางเกินเจ็ดสิบห้ากิโลเมตร ให้เบิกแบบเหมาจ่าย ในอัตรากิโลเมตรละสี่บาท</t>
  </si>
  <si>
    <t>รวมค่าใช้จ่ายในการนิเทศ</t>
  </si>
  <si>
    <t>เงินที่ได้รับจัดสรร</t>
  </si>
  <si>
    <t>ค่าใช้จ่ายแบบเดิม</t>
  </si>
  <si>
    <t>คงเหลือ</t>
  </si>
  <si>
    <t>ค่าลงทะเบียน</t>
  </si>
  <si>
    <t>แบบเดิม</t>
  </si>
  <si>
    <t>ค่าตอบแทนเหมาจ่าย(เดิม)</t>
  </si>
  <si>
    <t>แบบใหม่</t>
  </si>
  <si>
    <t xml:space="preserve"> -</t>
  </si>
  <si>
    <t xml:space="preserve">                                                                                       วันที่………………………………………………………..    </t>
  </si>
  <si>
    <t>(.............................................................................)</t>
  </si>
  <si>
    <r>
      <t>ที่อยู่.............................................</t>
    </r>
    <r>
      <rPr>
        <sz val="16"/>
        <color indexed="8"/>
        <rFont val="TH SarabunPSK"/>
        <family val="2"/>
      </rPr>
      <t>ตำบล/แขวง...............................อำเภอ/เขต.............................จังหวัด........................................................</t>
    </r>
  </si>
  <si>
    <t>ได้รับเงินจาก คณะ/วิทยาลัย.........................................................มหาวิทยาลัยเทคโนโลยีราชมงคลธัญบุรี ดังมีรายการต่อไปนี้</t>
  </si>
  <si>
    <t xml:space="preserve">ข้าพเจ้า...........................................................................................................บ้านเลขที่....................................................................................        </t>
  </si>
  <si>
    <t>ภาค/สาขาวิชา  นาฏดุริยางคศิลป์</t>
  </si>
  <si>
    <t>คณะ/วิทยาลัย  ศิลปกรรมศาสตร์  ประจำภาคการศึกษาที่  1/2560</t>
  </si>
  <si>
    <t>รองศาสตราจารย์คำรณ สุนทรานนท์</t>
  </si>
  <si>
    <t>ผู้ช่วยศาสตราจารย์มาโนช บุญทองเล็ก</t>
  </si>
  <si>
    <t>นายโสฬส มงคลประเสริฐ</t>
  </si>
  <si>
    <t>นางสาวริสสวัณ อรชุน</t>
  </si>
  <si>
    <t>นางณัฏฐนันท์ จันนินวงศ์</t>
  </si>
  <si>
    <t>นางสุชีรา อินทโชติ</t>
  </si>
  <si>
    <t>นายวีระ บัวงาม</t>
  </si>
  <si>
    <t>นางสาวศิรดา พานิชอำนวย</t>
  </si>
  <si>
    <t>นายประวิทย์ ฤทธิบูลย์</t>
  </si>
  <si>
    <t>นางสมาพร กุญแจทอง</t>
  </si>
  <si>
    <t>ผศ.ดร.เจตชรินทร์ จิระสันติธรรม</t>
  </si>
  <si>
    <t>ดร.สุภาสิรีร์ ปิยะพิพัฒน์</t>
  </si>
  <si>
    <t>นายบรรทม น่วมศิริ</t>
  </si>
  <si>
    <t>นายเอกสิทธิ์ พานิชเจริญ</t>
  </si>
  <si>
    <t>ดร.กัญชพร ตันทอง</t>
  </si>
  <si>
    <t>นายอนันท์พร เอี่ยมชาญบรรจง</t>
  </si>
  <si>
    <t>นายชัยวัฒน์ เชาวน์รัตนะ</t>
  </si>
  <si>
    <t>ดร.ถาวรดา จันทนะสุต</t>
  </si>
  <si>
    <t>นายณัฐพล ดีคำ</t>
  </si>
  <si>
    <t>สถานศึกษาที่ปฏิบัติการสอน</t>
  </si>
  <si>
    <t>จังหวัดของสถานศึกษา</t>
  </si>
  <si>
    <t xml:space="preserve">                                คณะศิลปกรรมศาสตร์ ปีการศึกษา 1/2560</t>
  </si>
  <si>
    <t>ดนตรีคีตศิลป์ไทยศึกษา</t>
  </si>
  <si>
    <t>ดนตรีคีตศิลป์สากลศึกษา</t>
  </si>
  <si>
    <t>นาฏศิลป์ไทยศึกษา</t>
  </si>
  <si>
    <t>-</t>
  </si>
  <si>
    <t>(..........................................................................)</t>
  </si>
  <si>
    <t>(จำนวนนักศึกษา..........คน x จำนวนเงิน...............บาท)</t>
  </si>
  <si>
    <t>ค่าตอบแทนในการนิเทศนักศึกษา ภาคการศึกษาที่.......... ประจำปีการศึกษา...............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</si>
</sst>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6"/>
      <name val="TH SarabunPSK"/>
      <family val="2"/>
    </font>
    <font>
      <sz val="16"/>
      <color indexed="8"/>
      <name val="TH SarabunPSK"/>
      <family val="2"/>
    </font>
    <font>
      <i/>
      <u/>
      <sz val="16"/>
      <name val="TH SarabunPSK"/>
      <family val="2"/>
    </font>
    <font>
      <i/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u val="doubleAccounting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8" fillId="0" borderId="0" xfId="0" applyFont="1"/>
    <xf numFmtId="0" fontId="8" fillId="0" borderId="0" xfId="0" applyFont="1" applyAlignment="1"/>
    <xf numFmtId="0" fontId="14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87" fontId="8" fillId="0" borderId="3" xfId="2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187" fontId="8" fillId="0" borderId="5" xfId="2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187" fontId="8" fillId="0" borderId="2" xfId="2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187" fontId="3" fillId="0" borderId="4" xfId="2" applyNumberFormat="1" applyFont="1" applyBorder="1" applyAlignment="1">
      <alignment horizontal="right" vertical="top" wrapText="1"/>
    </xf>
    <xf numFmtId="187" fontId="3" fillId="0" borderId="4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indent="8"/>
    </xf>
    <xf numFmtId="0" fontId="3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indent="2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/>
    <xf numFmtId="0" fontId="8" fillId="0" borderId="11" xfId="0" applyFont="1" applyBorder="1"/>
    <xf numFmtId="0" fontId="8" fillId="0" borderId="0" xfId="0" applyFont="1" applyBorder="1" applyAlignment="1"/>
    <xf numFmtId="43" fontId="8" fillId="0" borderId="0" xfId="2" applyFont="1" applyAlignment="1">
      <alignment horizontal="center"/>
    </xf>
    <xf numFmtId="43" fontId="5" fillId="0" borderId="3" xfId="2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43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3" fontId="13" fillId="0" borderId="0" xfId="2" applyFont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3" fontId="15" fillId="0" borderId="0" xfId="2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3" fontId="13" fillId="0" borderId="4" xfId="2" applyFont="1" applyFill="1" applyBorder="1" applyAlignment="1">
      <alignment horizontal="left" vertical="center"/>
    </xf>
    <xf numFmtId="43" fontId="13" fillId="0" borderId="4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1" applyFont="1" applyBorder="1" applyAlignment="1">
      <alignment horizontal="left" vertical="top" wrapText="1"/>
    </xf>
    <xf numFmtId="0" fontId="6" fillId="0" borderId="4" xfId="0" applyFont="1" applyBorder="1" applyAlignment="1">
      <alignment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left"/>
    </xf>
    <xf numFmtId="43" fontId="13" fillId="0" borderId="6" xfId="2" applyFont="1" applyFill="1" applyBorder="1" applyAlignment="1">
      <alignment horizontal="left" vertical="center"/>
    </xf>
    <xf numFmtId="43" fontId="13" fillId="0" borderId="7" xfId="2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left" vertical="center"/>
    </xf>
    <xf numFmtId="43" fontId="16" fillId="0" borderId="0" xfId="0" applyNumberFormat="1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3" fontId="13" fillId="0" borderId="4" xfId="2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center" vertical="center"/>
    </xf>
    <xf numFmtId="43" fontId="13" fillId="0" borderId="4" xfId="0" applyNumberFormat="1" applyFont="1" applyBorder="1" applyAlignment="1">
      <alignment horizontal="center" vertical="center"/>
    </xf>
    <xf numFmtId="43" fontId="13" fillId="0" borderId="4" xfId="2" applyFont="1" applyBorder="1" applyAlignment="1">
      <alignment horizontal="left" vertical="center"/>
    </xf>
    <xf numFmtId="43" fontId="15" fillId="0" borderId="4" xfId="0" applyNumberFormat="1" applyFont="1" applyBorder="1" applyAlignment="1">
      <alignment horizontal="left" vertical="center"/>
    </xf>
    <xf numFmtId="43" fontId="13" fillId="0" borderId="4" xfId="2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8" fillId="0" borderId="5" xfId="0" applyFont="1" applyBorder="1"/>
    <xf numFmtId="0" fontId="8" fillId="0" borderId="5" xfId="0" quotePrefix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43" fontId="13" fillId="0" borderId="0" xfId="2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790575" y="2514600"/>
          <a:ext cx="522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ที่ ศธ 0573.12/24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238115</xdr:colOff>
      <xdr:row>2</xdr:row>
      <xdr:rowOff>206375</xdr:rowOff>
    </xdr:from>
    <xdr:to>
      <xdr:col>0</xdr:col>
      <xdr:colOff>3635364</xdr:colOff>
      <xdr:row>4</xdr:row>
      <xdr:rowOff>39688</xdr:rowOff>
    </xdr:to>
    <xdr:sp macro="" textlink="">
      <xdr:nvSpPr>
        <xdr:cNvPr id="2" name="TextBox 1"/>
        <xdr:cNvSpPr txBox="1"/>
      </xdr:nvSpPr>
      <xdr:spPr>
        <a:xfrm>
          <a:off x="238115" y="402510625"/>
          <a:ext cx="3397249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ลงชื่อ-สกุล</a:t>
          </a:r>
        </a:p>
      </xdr:txBody>
    </xdr:sp>
    <xdr:clientData/>
  </xdr:twoCellAnchor>
  <xdr:twoCellAnchor>
    <xdr:from>
      <xdr:col>0</xdr:col>
      <xdr:colOff>4056056</xdr:colOff>
      <xdr:row>2</xdr:row>
      <xdr:rowOff>198437</xdr:rowOff>
    </xdr:from>
    <xdr:to>
      <xdr:col>2</xdr:col>
      <xdr:colOff>47619</xdr:colOff>
      <xdr:row>4</xdr:row>
      <xdr:rowOff>31750</xdr:rowOff>
    </xdr:to>
    <xdr:sp macro="" textlink="">
      <xdr:nvSpPr>
        <xdr:cNvPr id="3" name="TextBox 2"/>
        <xdr:cNvSpPr txBox="1"/>
      </xdr:nvSpPr>
      <xdr:spPr>
        <a:xfrm>
          <a:off x="4056056" y="402502687"/>
          <a:ext cx="2087563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41</a:t>
          </a:r>
        </a:p>
      </xdr:txBody>
    </xdr:sp>
    <xdr:clientData/>
  </xdr:twoCellAnchor>
  <xdr:twoCellAnchor>
    <xdr:from>
      <xdr:col>0</xdr:col>
      <xdr:colOff>2246305</xdr:colOff>
      <xdr:row>3</xdr:row>
      <xdr:rowOff>206374</xdr:rowOff>
    </xdr:from>
    <xdr:to>
      <xdr:col>0</xdr:col>
      <xdr:colOff>3262305</xdr:colOff>
      <xdr:row>5</xdr:row>
      <xdr:rowOff>39687</xdr:rowOff>
    </xdr:to>
    <xdr:sp macro="" textlink="">
      <xdr:nvSpPr>
        <xdr:cNvPr id="5" name="TextBox 4"/>
        <xdr:cNvSpPr txBox="1"/>
      </xdr:nvSpPr>
      <xdr:spPr>
        <a:xfrm>
          <a:off x="2246305" y="1174749"/>
          <a:ext cx="1016000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กระดังงา</a:t>
          </a:r>
        </a:p>
      </xdr:txBody>
    </xdr:sp>
    <xdr:clientData/>
  </xdr:twoCellAnchor>
  <xdr:twoCellAnchor>
    <xdr:from>
      <xdr:col>0</xdr:col>
      <xdr:colOff>3810019</xdr:colOff>
      <xdr:row>3</xdr:row>
      <xdr:rowOff>206373</xdr:rowOff>
    </xdr:from>
    <xdr:to>
      <xdr:col>0</xdr:col>
      <xdr:colOff>4778394</xdr:colOff>
      <xdr:row>5</xdr:row>
      <xdr:rowOff>39686</xdr:rowOff>
    </xdr:to>
    <xdr:sp macro="" textlink="">
      <xdr:nvSpPr>
        <xdr:cNvPr id="6" name="TextBox 5"/>
        <xdr:cNvSpPr txBox="1"/>
      </xdr:nvSpPr>
      <xdr:spPr>
        <a:xfrm>
          <a:off x="3810019" y="1174748"/>
          <a:ext cx="968375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สทิงพระ</a:t>
          </a:r>
        </a:p>
      </xdr:txBody>
    </xdr:sp>
    <xdr:clientData/>
  </xdr:twoCellAnchor>
  <xdr:twoCellAnchor>
    <xdr:from>
      <xdr:col>0</xdr:col>
      <xdr:colOff>4968858</xdr:colOff>
      <xdr:row>3</xdr:row>
      <xdr:rowOff>206374</xdr:rowOff>
    </xdr:from>
    <xdr:to>
      <xdr:col>2</xdr:col>
      <xdr:colOff>87296</xdr:colOff>
      <xdr:row>5</xdr:row>
      <xdr:rowOff>39687</xdr:rowOff>
    </xdr:to>
    <xdr:sp macro="" textlink="">
      <xdr:nvSpPr>
        <xdr:cNvPr id="7" name="TextBox 6"/>
        <xdr:cNvSpPr txBox="1"/>
      </xdr:nvSpPr>
      <xdr:spPr>
        <a:xfrm>
          <a:off x="4968858" y="1174749"/>
          <a:ext cx="1214438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สงขลา</a:t>
          </a:r>
        </a:p>
      </xdr:txBody>
    </xdr:sp>
    <xdr:clientData/>
  </xdr:twoCellAnchor>
  <xdr:twoCellAnchor>
    <xdr:from>
      <xdr:col>0</xdr:col>
      <xdr:colOff>1309679</xdr:colOff>
      <xdr:row>4</xdr:row>
      <xdr:rowOff>214312</xdr:rowOff>
    </xdr:from>
    <xdr:to>
      <xdr:col>0</xdr:col>
      <xdr:colOff>3119429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309679" y="403058312"/>
          <a:ext cx="1809750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ศิลปกรรมศาสตร์</a:t>
          </a:r>
        </a:p>
      </xdr:txBody>
    </xdr:sp>
    <xdr:clientData/>
  </xdr:twoCellAnchor>
  <xdr:twoCellAnchor>
    <xdr:from>
      <xdr:col>0</xdr:col>
      <xdr:colOff>2016125</xdr:colOff>
      <xdr:row>25</xdr:row>
      <xdr:rowOff>214312</xdr:rowOff>
    </xdr:from>
    <xdr:to>
      <xdr:col>0</xdr:col>
      <xdr:colOff>4460875</xdr:colOff>
      <xdr:row>27</xdr:row>
      <xdr:rowOff>47625</xdr:rowOff>
    </xdr:to>
    <xdr:sp macro="" textlink="">
      <xdr:nvSpPr>
        <xdr:cNvPr id="9" name="TextBox 8"/>
        <xdr:cNvSpPr txBox="1"/>
      </xdr:nvSpPr>
      <xdr:spPr>
        <a:xfrm>
          <a:off x="2016125" y="408995562"/>
          <a:ext cx="2444750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ลงชื่อ-สกุล</a:t>
          </a:r>
        </a:p>
      </xdr:txBody>
    </xdr:sp>
    <xdr:clientData/>
  </xdr:twoCellAnchor>
  <xdr:twoCellAnchor>
    <xdr:from>
      <xdr:col>0</xdr:col>
      <xdr:colOff>269875</xdr:colOff>
      <xdr:row>3</xdr:row>
      <xdr:rowOff>198439</xdr:rowOff>
    </xdr:from>
    <xdr:to>
      <xdr:col>0</xdr:col>
      <xdr:colOff>1714501</xdr:colOff>
      <xdr:row>5</xdr:row>
      <xdr:rowOff>31752</xdr:rowOff>
    </xdr:to>
    <xdr:sp macro="" textlink="">
      <xdr:nvSpPr>
        <xdr:cNvPr id="125" name="TextBox 124"/>
        <xdr:cNvSpPr txBox="1"/>
      </xdr:nvSpPr>
      <xdr:spPr>
        <a:xfrm>
          <a:off x="269875" y="398257714"/>
          <a:ext cx="1444626" cy="36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ม.1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8"/>
  <sheetViews>
    <sheetView zoomScale="70" zoomScaleNormal="70" workbookViewId="0">
      <selection activeCell="B3" sqref="B3"/>
    </sheetView>
  </sheetViews>
  <sheetFormatPr defaultColWidth="14.85546875" defaultRowHeight="18.75" x14ac:dyDescent="0.3"/>
  <cols>
    <col min="1" max="1" width="6" style="51" customWidth="1"/>
    <col min="2" max="2" width="35.28515625" style="51" customWidth="1"/>
    <col min="3" max="3" width="13" style="51" customWidth="1"/>
    <col min="4" max="4" width="8.42578125" style="75" customWidth="1"/>
    <col min="5" max="5" width="18.140625" style="76" customWidth="1"/>
    <col min="6" max="6" width="14.42578125" style="76" customWidth="1"/>
    <col min="7" max="7" width="8.5703125" style="76" customWidth="1"/>
    <col min="8" max="8" width="9.140625" style="51" customWidth="1"/>
    <col min="9" max="9" width="11.140625" style="50" customWidth="1"/>
    <col min="10" max="10" width="9.85546875" style="50" customWidth="1"/>
    <col min="11" max="11" width="11.42578125" style="51" customWidth="1"/>
    <col min="12" max="12" width="14.85546875" style="52"/>
    <col min="13" max="16384" width="14.85546875" style="90"/>
  </cols>
  <sheetData>
    <row r="1" spans="1:13" s="51" customFormat="1" ht="36" customHeight="1" x14ac:dyDescent="0.2">
      <c r="A1" s="94" t="s">
        <v>68</v>
      </c>
      <c r="B1" s="94"/>
      <c r="C1" s="94"/>
      <c r="D1" s="94"/>
      <c r="E1" s="94"/>
      <c r="F1" s="94"/>
      <c r="G1" s="94"/>
      <c r="H1" s="50">
        <v>1000</v>
      </c>
      <c r="I1" s="50">
        <v>8</v>
      </c>
      <c r="J1" s="50"/>
      <c r="K1" s="51">
        <v>2</v>
      </c>
      <c r="L1" s="52"/>
      <c r="M1" s="51">
        <v>600</v>
      </c>
    </row>
    <row r="2" spans="1:13" s="56" customFormat="1" ht="42" customHeight="1" x14ac:dyDescent="0.2">
      <c r="A2" s="53" t="s">
        <v>0</v>
      </c>
      <c r="B2" s="53" t="s">
        <v>66</v>
      </c>
      <c r="C2" s="53" t="s">
        <v>67</v>
      </c>
      <c r="D2" s="54" t="s">
        <v>20</v>
      </c>
      <c r="E2" s="53" t="s">
        <v>21</v>
      </c>
      <c r="F2" s="53" t="s">
        <v>22</v>
      </c>
      <c r="G2" s="53" t="s">
        <v>23</v>
      </c>
      <c r="H2" s="53" t="s">
        <v>24</v>
      </c>
      <c r="I2" s="53" t="s">
        <v>25</v>
      </c>
      <c r="J2" s="53" t="s">
        <v>26</v>
      </c>
      <c r="K2" s="53" t="s">
        <v>27</v>
      </c>
      <c r="L2" s="55"/>
    </row>
    <row r="3" spans="1:13" s="51" customFormat="1" ht="24" customHeight="1" x14ac:dyDescent="0.3">
      <c r="A3" s="1">
        <v>1</v>
      </c>
      <c r="B3" s="57"/>
      <c r="C3" s="57"/>
      <c r="D3" s="58">
        <v>2</v>
      </c>
      <c r="E3" s="58" t="s">
        <v>71</v>
      </c>
      <c r="F3" s="59"/>
      <c r="G3" s="60">
        <v>1</v>
      </c>
      <c r="H3" s="61">
        <v>1000</v>
      </c>
      <c r="I3" s="61">
        <f>IF(F3*$I$1&lt;=$M$1,$M$1,F3*$I$1)</f>
        <v>600</v>
      </c>
      <c r="J3" s="61">
        <v>1000</v>
      </c>
      <c r="K3" s="62">
        <f>H3+I3*$K$1+J3</f>
        <v>3200</v>
      </c>
      <c r="L3" s="52"/>
    </row>
    <row r="4" spans="1:13" s="51" customFormat="1" ht="24" customHeight="1" x14ac:dyDescent="0.3">
      <c r="A4" s="1">
        <v>2</v>
      </c>
      <c r="B4" s="2"/>
      <c r="C4" s="2"/>
      <c r="D4" s="63"/>
      <c r="E4" s="58" t="s">
        <v>69</v>
      </c>
      <c r="F4" s="59"/>
      <c r="G4" s="60"/>
      <c r="H4" s="61">
        <f t="shared" ref="H4:H41" si="0">$H$1*D4</f>
        <v>0</v>
      </c>
      <c r="I4" s="61">
        <f t="shared" ref="I4:I41" si="1">IF(F4*$I$1&lt;=$M$1,$M$1,F4*$I$1)</f>
        <v>600</v>
      </c>
      <c r="J4" s="61"/>
      <c r="K4" s="62">
        <f>H4+I4*$K$1+J4</f>
        <v>1200</v>
      </c>
      <c r="L4" s="52"/>
    </row>
    <row r="5" spans="1:13" s="51" customFormat="1" ht="24" customHeight="1" x14ac:dyDescent="0.3">
      <c r="A5" s="1">
        <v>3</v>
      </c>
      <c r="B5" s="64"/>
      <c r="C5" s="64"/>
      <c r="D5" s="63"/>
      <c r="E5" s="58" t="s">
        <v>70</v>
      </c>
      <c r="F5" s="59"/>
      <c r="G5" s="60"/>
      <c r="H5" s="61">
        <f t="shared" si="0"/>
        <v>0</v>
      </c>
      <c r="I5" s="61">
        <f t="shared" si="1"/>
        <v>600</v>
      </c>
      <c r="J5" s="61"/>
      <c r="K5" s="62">
        <f>H5+I5*$K$1+J5</f>
        <v>1200</v>
      </c>
      <c r="L5" s="52"/>
    </row>
    <row r="6" spans="1:13" s="51" customFormat="1" ht="24" customHeight="1" x14ac:dyDescent="0.3">
      <c r="A6" s="1">
        <v>4</v>
      </c>
      <c r="B6" s="64"/>
      <c r="C6" s="64"/>
      <c r="D6" s="63"/>
      <c r="E6" s="57"/>
      <c r="F6" s="59"/>
      <c r="G6" s="60"/>
      <c r="H6" s="61">
        <f t="shared" si="0"/>
        <v>0</v>
      </c>
      <c r="I6" s="61">
        <f t="shared" si="1"/>
        <v>600</v>
      </c>
      <c r="J6" s="61"/>
      <c r="K6" s="62">
        <f t="shared" ref="K6:K41" si="2">H6+I6*$K$1+J6</f>
        <v>1200</v>
      </c>
      <c r="L6" s="52"/>
    </row>
    <row r="7" spans="1:13" s="51" customFormat="1" ht="24" customHeight="1" x14ac:dyDescent="0.3">
      <c r="A7" s="1">
        <v>5</v>
      </c>
      <c r="B7" s="2"/>
      <c r="C7" s="2"/>
      <c r="D7" s="63"/>
      <c r="E7" s="57"/>
      <c r="F7" s="59"/>
      <c r="G7" s="60"/>
      <c r="H7" s="61">
        <f t="shared" si="0"/>
        <v>0</v>
      </c>
      <c r="I7" s="61">
        <f t="shared" si="1"/>
        <v>600</v>
      </c>
      <c r="J7" s="61"/>
      <c r="K7" s="62">
        <f t="shared" si="2"/>
        <v>1200</v>
      </c>
      <c r="L7" s="52"/>
    </row>
    <row r="8" spans="1:13" s="51" customFormat="1" ht="24" customHeight="1" x14ac:dyDescent="0.3">
      <c r="A8" s="1">
        <v>6</v>
      </c>
      <c r="B8" s="2"/>
      <c r="C8" s="2"/>
      <c r="D8" s="65"/>
      <c r="E8" s="57"/>
      <c r="F8" s="59"/>
      <c r="G8" s="60"/>
      <c r="H8" s="61">
        <f t="shared" si="0"/>
        <v>0</v>
      </c>
      <c r="I8" s="61">
        <f t="shared" si="1"/>
        <v>600</v>
      </c>
      <c r="J8" s="61"/>
      <c r="K8" s="62">
        <f t="shared" si="2"/>
        <v>1200</v>
      </c>
      <c r="L8" s="52"/>
    </row>
    <row r="9" spans="1:13" s="51" customFormat="1" ht="24" customHeight="1" x14ac:dyDescent="0.3">
      <c r="A9" s="1">
        <v>7</v>
      </c>
      <c r="B9" s="2"/>
      <c r="C9" s="2"/>
      <c r="D9" s="58"/>
      <c r="E9" s="57"/>
      <c r="F9" s="59"/>
      <c r="G9" s="60"/>
      <c r="H9" s="61">
        <f t="shared" si="0"/>
        <v>0</v>
      </c>
      <c r="I9" s="61">
        <f>IF(F9*$I$1&lt;=$M$1,$M$1,F9*$I$1)</f>
        <v>600</v>
      </c>
      <c r="J9" s="61"/>
      <c r="K9" s="62">
        <f>H9+I9*$K$1+J9</f>
        <v>1200</v>
      </c>
      <c r="L9" s="52"/>
    </row>
    <row r="10" spans="1:13" s="51" customFormat="1" ht="24" customHeight="1" x14ac:dyDescent="0.3">
      <c r="A10" s="66">
        <v>8</v>
      </c>
      <c r="B10" s="64"/>
      <c r="C10" s="64"/>
      <c r="D10" s="63"/>
      <c r="E10" s="57"/>
      <c r="F10" s="59"/>
      <c r="G10" s="60"/>
      <c r="H10" s="61">
        <f t="shared" si="0"/>
        <v>0</v>
      </c>
      <c r="I10" s="61">
        <f t="shared" si="1"/>
        <v>600</v>
      </c>
      <c r="J10" s="61"/>
      <c r="K10" s="62">
        <f t="shared" si="2"/>
        <v>1200</v>
      </c>
      <c r="L10" s="52"/>
    </row>
    <row r="11" spans="1:13" s="51" customFormat="1" ht="24" customHeight="1" x14ac:dyDescent="0.3">
      <c r="A11" s="66">
        <v>9</v>
      </c>
      <c r="B11" s="2"/>
      <c r="C11" s="2"/>
      <c r="D11" s="63"/>
      <c r="E11" s="57"/>
      <c r="F11" s="59"/>
      <c r="G11" s="60"/>
      <c r="H11" s="61">
        <f t="shared" si="0"/>
        <v>0</v>
      </c>
      <c r="I11" s="61">
        <f t="shared" si="1"/>
        <v>600</v>
      </c>
      <c r="J11" s="61"/>
      <c r="K11" s="62">
        <f t="shared" si="2"/>
        <v>1200</v>
      </c>
      <c r="L11" s="52"/>
    </row>
    <row r="12" spans="1:13" s="51" customFormat="1" ht="24" customHeight="1" x14ac:dyDescent="0.3">
      <c r="A12" s="66">
        <v>10</v>
      </c>
      <c r="B12" s="2"/>
      <c r="C12" s="2"/>
      <c r="D12" s="63"/>
      <c r="E12" s="57"/>
      <c r="F12" s="59"/>
      <c r="G12" s="60"/>
      <c r="H12" s="61">
        <f t="shared" si="0"/>
        <v>0</v>
      </c>
      <c r="I12" s="61">
        <f t="shared" si="1"/>
        <v>600</v>
      </c>
      <c r="J12" s="61"/>
      <c r="K12" s="62">
        <f t="shared" si="2"/>
        <v>1200</v>
      </c>
      <c r="L12" s="52"/>
    </row>
    <row r="13" spans="1:13" s="51" customFormat="1" ht="24" customHeight="1" x14ac:dyDescent="0.3">
      <c r="A13" s="66">
        <v>11</v>
      </c>
      <c r="B13" s="2"/>
      <c r="C13" s="2"/>
      <c r="D13" s="67"/>
      <c r="E13" s="57"/>
      <c r="F13" s="59"/>
      <c r="G13" s="60"/>
      <c r="H13" s="61">
        <f t="shared" si="0"/>
        <v>0</v>
      </c>
      <c r="I13" s="61">
        <f t="shared" si="1"/>
        <v>600</v>
      </c>
      <c r="J13" s="61"/>
      <c r="K13" s="62">
        <f t="shared" si="2"/>
        <v>1200</v>
      </c>
      <c r="L13" s="52"/>
    </row>
    <row r="14" spans="1:13" s="51" customFormat="1" ht="24" customHeight="1" x14ac:dyDescent="0.3">
      <c r="A14" s="68">
        <v>12</v>
      </c>
      <c r="B14" s="2"/>
      <c r="C14" s="2"/>
      <c r="D14" s="63"/>
      <c r="E14" s="57"/>
      <c r="F14" s="59"/>
      <c r="G14" s="60"/>
      <c r="H14" s="61">
        <f t="shared" si="0"/>
        <v>0</v>
      </c>
      <c r="I14" s="61">
        <f t="shared" si="1"/>
        <v>600</v>
      </c>
      <c r="J14" s="61"/>
      <c r="K14" s="62">
        <f t="shared" si="2"/>
        <v>1200</v>
      </c>
      <c r="L14" s="52"/>
    </row>
    <row r="15" spans="1:13" s="51" customFormat="1" ht="24" customHeight="1" x14ac:dyDescent="0.3">
      <c r="A15" s="68">
        <v>13</v>
      </c>
      <c r="B15" s="2"/>
      <c r="C15" s="2"/>
      <c r="D15" s="63"/>
      <c r="E15" s="57"/>
      <c r="F15" s="59"/>
      <c r="G15" s="60"/>
      <c r="H15" s="61">
        <f t="shared" si="0"/>
        <v>0</v>
      </c>
      <c r="I15" s="61">
        <f t="shared" si="1"/>
        <v>600</v>
      </c>
      <c r="J15" s="61"/>
      <c r="K15" s="62">
        <f t="shared" si="2"/>
        <v>1200</v>
      </c>
      <c r="L15" s="52"/>
    </row>
    <row r="16" spans="1:13" s="51" customFormat="1" ht="24" customHeight="1" x14ac:dyDescent="0.3">
      <c r="A16" s="68">
        <v>14</v>
      </c>
      <c r="B16" s="64"/>
      <c r="C16" s="64"/>
      <c r="D16" s="63"/>
      <c r="E16" s="57"/>
      <c r="F16" s="59"/>
      <c r="G16" s="60"/>
      <c r="H16" s="61">
        <f t="shared" si="0"/>
        <v>0</v>
      </c>
      <c r="I16" s="61">
        <f t="shared" si="1"/>
        <v>600</v>
      </c>
      <c r="J16" s="61"/>
      <c r="K16" s="62">
        <f t="shared" si="2"/>
        <v>1200</v>
      </c>
      <c r="L16" s="52"/>
    </row>
    <row r="17" spans="1:12" s="51" customFormat="1" ht="24" customHeight="1" x14ac:dyDescent="0.3">
      <c r="A17" s="66">
        <v>15</v>
      </c>
      <c r="B17" s="2"/>
      <c r="C17" s="2"/>
      <c r="D17" s="63"/>
      <c r="E17" s="57"/>
      <c r="F17" s="59"/>
      <c r="G17" s="60"/>
      <c r="H17" s="61">
        <f t="shared" si="0"/>
        <v>0</v>
      </c>
      <c r="I17" s="61">
        <f t="shared" si="1"/>
        <v>600</v>
      </c>
      <c r="J17" s="61"/>
      <c r="K17" s="62">
        <f t="shared" si="2"/>
        <v>1200</v>
      </c>
      <c r="L17" s="52"/>
    </row>
    <row r="18" spans="1:12" s="51" customFormat="1" ht="24" customHeight="1" x14ac:dyDescent="0.3">
      <c r="A18" s="66">
        <v>16</v>
      </c>
      <c r="B18" s="69"/>
      <c r="C18" s="69"/>
      <c r="D18" s="65"/>
      <c r="E18" s="57"/>
      <c r="F18" s="59"/>
      <c r="G18" s="60"/>
      <c r="H18" s="61">
        <f t="shared" si="0"/>
        <v>0</v>
      </c>
      <c r="I18" s="61">
        <f t="shared" si="1"/>
        <v>600</v>
      </c>
      <c r="J18" s="61"/>
      <c r="K18" s="62">
        <f t="shared" si="2"/>
        <v>1200</v>
      </c>
      <c r="L18" s="52"/>
    </row>
    <row r="19" spans="1:12" s="51" customFormat="1" x14ac:dyDescent="0.3">
      <c r="A19" s="66">
        <v>17</v>
      </c>
      <c r="B19" s="64"/>
      <c r="C19" s="64"/>
      <c r="D19" s="63"/>
      <c r="E19" s="57"/>
      <c r="F19" s="59"/>
      <c r="G19" s="60"/>
      <c r="H19" s="61">
        <f t="shared" si="0"/>
        <v>0</v>
      </c>
      <c r="I19" s="61">
        <f t="shared" si="1"/>
        <v>600</v>
      </c>
      <c r="J19" s="61"/>
      <c r="K19" s="62">
        <f t="shared" si="2"/>
        <v>1200</v>
      </c>
      <c r="L19" s="52"/>
    </row>
    <row r="20" spans="1:12" s="51" customFormat="1" ht="24" customHeight="1" x14ac:dyDescent="0.3">
      <c r="A20" s="66">
        <v>18</v>
      </c>
      <c r="B20" s="2"/>
      <c r="C20" s="2"/>
      <c r="D20" s="63"/>
      <c r="E20" s="57"/>
      <c r="F20" s="59"/>
      <c r="G20" s="60"/>
      <c r="H20" s="61">
        <f t="shared" si="0"/>
        <v>0</v>
      </c>
      <c r="I20" s="61">
        <f t="shared" si="1"/>
        <v>600</v>
      </c>
      <c r="J20" s="61"/>
      <c r="K20" s="62">
        <f t="shared" si="2"/>
        <v>1200</v>
      </c>
      <c r="L20" s="52"/>
    </row>
    <row r="21" spans="1:12" s="51" customFormat="1" ht="24" customHeight="1" x14ac:dyDescent="0.3">
      <c r="A21" s="66">
        <v>19</v>
      </c>
      <c r="B21" s="64"/>
      <c r="C21" s="64"/>
      <c r="D21" s="63"/>
      <c r="E21" s="57"/>
      <c r="F21" s="59"/>
      <c r="G21" s="60"/>
      <c r="H21" s="61">
        <f t="shared" si="0"/>
        <v>0</v>
      </c>
      <c r="I21" s="61">
        <f t="shared" si="1"/>
        <v>600</v>
      </c>
      <c r="J21" s="61"/>
      <c r="K21" s="62">
        <f t="shared" si="2"/>
        <v>1200</v>
      </c>
      <c r="L21" s="52"/>
    </row>
    <row r="22" spans="1:12" s="51" customFormat="1" ht="24" customHeight="1" x14ac:dyDescent="0.3">
      <c r="A22" s="66">
        <v>20</v>
      </c>
      <c r="B22" s="64"/>
      <c r="C22" s="64"/>
      <c r="D22" s="63"/>
      <c r="E22" s="57"/>
      <c r="F22" s="59"/>
      <c r="G22" s="60"/>
      <c r="H22" s="61">
        <f t="shared" si="0"/>
        <v>0</v>
      </c>
      <c r="I22" s="61">
        <f t="shared" si="1"/>
        <v>600</v>
      </c>
      <c r="J22" s="61"/>
      <c r="K22" s="62">
        <f t="shared" si="2"/>
        <v>1200</v>
      </c>
      <c r="L22" s="52"/>
    </row>
    <row r="23" spans="1:12" s="51" customFormat="1" ht="24" customHeight="1" x14ac:dyDescent="0.3">
      <c r="A23" s="66">
        <v>21</v>
      </c>
      <c r="B23" s="64"/>
      <c r="C23" s="64"/>
      <c r="D23" s="63"/>
      <c r="E23" s="57"/>
      <c r="F23" s="59"/>
      <c r="G23" s="60"/>
      <c r="H23" s="61">
        <f t="shared" si="0"/>
        <v>0</v>
      </c>
      <c r="I23" s="61">
        <f t="shared" si="1"/>
        <v>600</v>
      </c>
      <c r="J23" s="61"/>
      <c r="K23" s="62">
        <f t="shared" si="2"/>
        <v>1200</v>
      </c>
      <c r="L23" s="52"/>
    </row>
    <row r="24" spans="1:12" s="51" customFormat="1" ht="24" customHeight="1" x14ac:dyDescent="0.3">
      <c r="A24" s="66">
        <v>22</v>
      </c>
      <c r="B24" s="64"/>
      <c r="C24" s="64"/>
      <c r="D24" s="63"/>
      <c r="E24" s="57"/>
      <c r="F24" s="59"/>
      <c r="G24" s="60"/>
      <c r="H24" s="61">
        <f t="shared" si="0"/>
        <v>0</v>
      </c>
      <c r="I24" s="61">
        <f t="shared" si="1"/>
        <v>600</v>
      </c>
      <c r="J24" s="61"/>
      <c r="K24" s="62">
        <f t="shared" si="2"/>
        <v>1200</v>
      </c>
      <c r="L24" s="52"/>
    </row>
    <row r="25" spans="1:12" s="51" customFormat="1" ht="24" customHeight="1" x14ac:dyDescent="0.3">
      <c r="A25" s="1">
        <v>23</v>
      </c>
      <c r="B25" s="2"/>
      <c r="C25" s="2"/>
      <c r="D25" s="63"/>
      <c r="E25" s="57"/>
      <c r="F25" s="59"/>
      <c r="G25" s="60"/>
      <c r="H25" s="61">
        <f t="shared" si="0"/>
        <v>0</v>
      </c>
      <c r="I25" s="61">
        <f t="shared" si="1"/>
        <v>600</v>
      </c>
      <c r="J25" s="61"/>
      <c r="K25" s="62">
        <f t="shared" si="2"/>
        <v>1200</v>
      </c>
      <c r="L25" s="52"/>
    </row>
    <row r="26" spans="1:12" s="51" customFormat="1" ht="24" customHeight="1" x14ac:dyDescent="0.3">
      <c r="A26" s="66">
        <v>24</v>
      </c>
      <c r="B26" s="2"/>
      <c r="C26" s="2"/>
      <c r="D26" s="63"/>
      <c r="E26" s="57"/>
      <c r="F26" s="59"/>
      <c r="G26" s="60"/>
      <c r="H26" s="61">
        <f t="shared" si="0"/>
        <v>0</v>
      </c>
      <c r="I26" s="61">
        <f t="shared" si="1"/>
        <v>600</v>
      </c>
      <c r="J26" s="61"/>
      <c r="K26" s="62">
        <f t="shared" si="2"/>
        <v>1200</v>
      </c>
      <c r="L26" s="52"/>
    </row>
    <row r="27" spans="1:12" s="51" customFormat="1" ht="24" customHeight="1" x14ac:dyDescent="0.3">
      <c r="A27" s="66">
        <v>25</v>
      </c>
      <c r="B27" s="2"/>
      <c r="C27" s="2"/>
      <c r="D27" s="63"/>
      <c r="E27" s="57"/>
      <c r="F27" s="59"/>
      <c r="G27" s="60"/>
      <c r="H27" s="61">
        <f t="shared" si="0"/>
        <v>0</v>
      </c>
      <c r="I27" s="61">
        <f t="shared" si="1"/>
        <v>600</v>
      </c>
      <c r="J27" s="61"/>
      <c r="K27" s="62">
        <f t="shared" si="2"/>
        <v>1200</v>
      </c>
      <c r="L27" s="52"/>
    </row>
    <row r="28" spans="1:12" s="51" customFormat="1" ht="24" customHeight="1" x14ac:dyDescent="0.3">
      <c r="A28" s="66">
        <v>26</v>
      </c>
      <c r="B28" s="64"/>
      <c r="C28" s="64"/>
      <c r="D28" s="63"/>
      <c r="E28" s="57"/>
      <c r="F28" s="59"/>
      <c r="G28" s="60"/>
      <c r="H28" s="61">
        <f t="shared" si="0"/>
        <v>0</v>
      </c>
      <c r="I28" s="61">
        <f t="shared" si="1"/>
        <v>600</v>
      </c>
      <c r="J28" s="61"/>
      <c r="K28" s="62">
        <f t="shared" si="2"/>
        <v>1200</v>
      </c>
      <c r="L28" s="52"/>
    </row>
    <row r="29" spans="1:12" s="51" customFormat="1" x14ac:dyDescent="0.3">
      <c r="A29" s="66">
        <v>27</v>
      </c>
      <c r="B29" s="70"/>
      <c r="C29" s="2"/>
      <c r="D29" s="63"/>
      <c r="E29" s="57"/>
      <c r="F29" s="59"/>
      <c r="G29" s="60"/>
      <c r="H29" s="61">
        <f t="shared" si="0"/>
        <v>0</v>
      </c>
      <c r="I29" s="61">
        <f t="shared" si="1"/>
        <v>600</v>
      </c>
      <c r="J29" s="61"/>
      <c r="K29" s="62">
        <f t="shared" si="2"/>
        <v>1200</v>
      </c>
      <c r="L29" s="52"/>
    </row>
    <row r="30" spans="1:12" s="51" customFormat="1" ht="24" customHeight="1" x14ac:dyDescent="0.3">
      <c r="A30" s="66">
        <v>28</v>
      </c>
      <c r="B30" s="64"/>
      <c r="C30" s="64"/>
      <c r="D30" s="63"/>
      <c r="E30" s="57"/>
      <c r="F30" s="59"/>
      <c r="G30" s="60"/>
      <c r="H30" s="61">
        <f t="shared" si="0"/>
        <v>0</v>
      </c>
      <c r="I30" s="61">
        <f t="shared" si="1"/>
        <v>600</v>
      </c>
      <c r="J30" s="61"/>
      <c r="K30" s="62">
        <f t="shared" si="2"/>
        <v>1200</v>
      </c>
      <c r="L30" s="52"/>
    </row>
    <row r="31" spans="1:12" s="51" customFormat="1" ht="24" customHeight="1" x14ac:dyDescent="0.3">
      <c r="A31" s="66">
        <v>29</v>
      </c>
      <c r="B31" s="2"/>
      <c r="C31" s="2"/>
      <c r="D31" s="67"/>
      <c r="E31" s="57"/>
      <c r="F31" s="59"/>
      <c r="G31" s="60"/>
      <c r="H31" s="61">
        <f t="shared" si="0"/>
        <v>0</v>
      </c>
      <c r="I31" s="61">
        <f t="shared" si="1"/>
        <v>600</v>
      </c>
      <c r="J31" s="61"/>
      <c r="K31" s="62">
        <f t="shared" si="2"/>
        <v>1200</v>
      </c>
      <c r="L31" s="52"/>
    </row>
    <row r="32" spans="1:12" s="51" customFormat="1" ht="24" customHeight="1" x14ac:dyDescent="0.3">
      <c r="A32" s="66">
        <v>30</v>
      </c>
      <c r="B32" s="2"/>
      <c r="C32" s="2"/>
      <c r="D32" s="63"/>
      <c r="E32" s="57"/>
      <c r="F32" s="59"/>
      <c r="G32" s="60"/>
      <c r="H32" s="61">
        <f t="shared" si="0"/>
        <v>0</v>
      </c>
      <c r="I32" s="61">
        <f t="shared" si="1"/>
        <v>600</v>
      </c>
      <c r="J32" s="61"/>
      <c r="K32" s="62">
        <f t="shared" si="2"/>
        <v>1200</v>
      </c>
      <c r="L32" s="52"/>
    </row>
    <row r="33" spans="1:12" s="51" customFormat="1" ht="24" customHeight="1" x14ac:dyDescent="0.3">
      <c r="A33" s="66">
        <v>31</v>
      </c>
      <c r="B33" s="2"/>
      <c r="C33" s="2"/>
      <c r="D33" s="58"/>
      <c r="E33" s="57"/>
      <c r="F33" s="59"/>
      <c r="G33" s="60"/>
      <c r="H33" s="61">
        <f t="shared" si="0"/>
        <v>0</v>
      </c>
      <c r="I33" s="61">
        <f t="shared" si="1"/>
        <v>600</v>
      </c>
      <c r="J33" s="61"/>
      <c r="K33" s="62">
        <f>H33+I33*$K$1+J33</f>
        <v>1200</v>
      </c>
      <c r="L33" s="52"/>
    </row>
    <row r="34" spans="1:12" s="51" customFormat="1" ht="24" customHeight="1" x14ac:dyDescent="0.3">
      <c r="A34" s="66">
        <v>32</v>
      </c>
      <c r="B34" s="57"/>
      <c r="C34" s="57"/>
      <c r="D34" s="63"/>
      <c r="E34" s="57"/>
      <c r="F34" s="59"/>
      <c r="G34" s="60"/>
      <c r="H34" s="61">
        <f t="shared" si="0"/>
        <v>0</v>
      </c>
      <c r="I34" s="61">
        <f t="shared" si="1"/>
        <v>600</v>
      </c>
      <c r="J34" s="61"/>
      <c r="K34" s="62">
        <f t="shared" si="2"/>
        <v>1200</v>
      </c>
      <c r="L34" s="52"/>
    </row>
    <row r="35" spans="1:12" s="51" customFormat="1" ht="24" customHeight="1" x14ac:dyDescent="0.3">
      <c r="A35" s="66">
        <v>33</v>
      </c>
      <c r="B35" s="2"/>
      <c r="C35" s="2"/>
      <c r="D35" s="63"/>
      <c r="E35" s="57"/>
      <c r="F35" s="59"/>
      <c r="G35" s="60"/>
      <c r="H35" s="61">
        <f t="shared" si="0"/>
        <v>0</v>
      </c>
      <c r="I35" s="61">
        <f t="shared" si="1"/>
        <v>600</v>
      </c>
      <c r="J35" s="61"/>
      <c r="K35" s="62">
        <f t="shared" si="2"/>
        <v>1200</v>
      </c>
      <c r="L35" s="52"/>
    </row>
    <row r="36" spans="1:12" s="51" customFormat="1" ht="24" customHeight="1" x14ac:dyDescent="0.3">
      <c r="A36" s="66">
        <v>34</v>
      </c>
      <c r="B36" s="2"/>
      <c r="C36" s="2"/>
      <c r="D36" s="63"/>
      <c r="E36" s="57"/>
      <c r="F36" s="59"/>
      <c r="G36" s="60"/>
      <c r="H36" s="61">
        <f t="shared" si="0"/>
        <v>0</v>
      </c>
      <c r="I36" s="61">
        <f t="shared" si="1"/>
        <v>600</v>
      </c>
      <c r="J36" s="61"/>
      <c r="K36" s="62">
        <f t="shared" si="2"/>
        <v>1200</v>
      </c>
      <c r="L36" s="52"/>
    </row>
    <row r="37" spans="1:12" s="51" customFormat="1" ht="24" customHeight="1" x14ac:dyDescent="0.3">
      <c r="A37" s="66">
        <v>35</v>
      </c>
      <c r="B37" s="2"/>
      <c r="C37" s="2"/>
      <c r="D37" s="67"/>
      <c r="E37" s="57"/>
      <c r="F37" s="59"/>
      <c r="G37" s="60"/>
      <c r="H37" s="61">
        <f t="shared" si="0"/>
        <v>0</v>
      </c>
      <c r="I37" s="61">
        <f>IF(F37*$I$1&lt;=$M$1,$M$1,F37*$I$1)</f>
        <v>600</v>
      </c>
      <c r="J37" s="61"/>
      <c r="K37" s="62">
        <f t="shared" si="2"/>
        <v>1200</v>
      </c>
      <c r="L37" s="52"/>
    </row>
    <row r="38" spans="1:12" s="51" customFormat="1" ht="24" customHeight="1" x14ac:dyDescent="0.3">
      <c r="A38" s="66">
        <v>36</v>
      </c>
      <c r="B38" s="2"/>
      <c r="C38" s="2"/>
      <c r="D38" s="63"/>
      <c r="E38" s="57"/>
      <c r="F38" s="59"/>
      <c r="G38" s="60"/>
      <c r="H38" s="61">
        <f t="shared" si="0"/>
        <v>0</v>
      </c>
      <c r="I38" s="61">
        <f t="shared" si="1"/>
        <v>600</v>
      </c>
      <c r="J38" s="61"/>
      <c r="K38" s="62">
        <f t="shared" si="2"/>
        <v>1200</v>
      </c>
      <c r="L38" s="52"/>
    </row>
    <row r="39" spans="1:12" s="51" customFormat="1" ht="24" customHeight="1" x14ac:dyDescent="0.3">
      <c r="A39" s="66">
        <v>37</v>
      </c>
      <c r="B39" s="71"/>
      <c r="C39" s="72"/>
      <c r="D39" s="65"/>
      <c r="E39" s="57"/>
      <c r="F39" s="59"/>
      <c r="G39" s="60"/>
      <c r="H39" s="61">
        <f t="shared" si="0"/>
        <v>0</v>
      </c>
      <c r="I39" s="61">
        <v>600</v>
      </c>
      <c r="J39" s="61"/>
      <c r="K39" s="62">
        <f t="shared" si="2"/>
        <v>1200</v>
      </c>
      <c r="L39" s="52"/>
    </row>
    <row r="40" spans="1:12" s="51" customFormat="1" ht="24" customHeight="1" x14ac:dyDescent="0.3">
      <c r="A40" s="66">
        <v>38</v>
      </c>
      <c r="B40" s="2"/>
      <c r="C40" s="2"/>
      <c r="D40" s="63"/>
      <c r="E40" s="57"/>
      <c r="F40" s="59"/>
      <c r="G40" s="60"/>
      <c r="H40" s="61">
        <f t="shared" si="0"/>
        <v>0</v>
      </c>
      <c r="I40" s="61">
        <f t="shared" si="1"/>
        <v>600</v>
      </c>
      <c r="J40" s="61"/>
      <c r="K40" s="62">
        <f t="shared" si="2"/>
        <v>1200</v>
      </c>
      <c r="L40" s="52"/>
    </row>
    <row r="41" spans="1:12" s="51" customFormat="1" ht="24" customHeight="1" x14ac:dyDescent="0.3">
      <c r="A41" s="66">
        <v>39</v>
      </c>
      <c r="B41" s="64"/>
      <c r="C41" s="64"/>
      <c r="D41" s="63"/>
      <c r="E41" s="57"/>
      <c r="F41" s="59"/>
      <c r="G41" s="60"/>
      <c r="H41" s="61">
        <f t="shared" si="0"/>
        <v>0</v>
      </c>
      <c r="I41" s="61">
        <f t="shared" si="1"/>
        <v>600</v>
      </c>
      <c r="J41" s="61"/>
      <c r="K41" s="62">
        <f t="shared" si="2"/>
        <v>1200</v>
      </c>
      <c r="L41" s="52"/>
    </row>
    <row r="42" spans="1:12" s="51" customFormat="1" ht="24" customHeight="1" x14ac:dyDescent="0.3">
      <c r="A42" s="66">
        <v>40</v>
      </c>
      <c r="B42" s="2"/>
      <c r="C42" s="2"/>
      <c r="D42" s="63"/>
      <c r="E42" s="57"/>
      <c r="F42" s="59"/>
      <c r="G42" s="60"/>
      <c r="H42" s="61">
        <f>$H$1*D42</f>
        <v>0</v>
      </c>
      <c r="I42" s="73">
        <v>30000</v>
      </c>
      <c r="J42" s="74" t="s">
        <v>28</v>
      </c>
      <c r="K42" s="62">
        <f>H42+I42*1</f>
        <v>30000</v>
      </c>
      <c r="L42" s="52"/>
    </row>
    <row r="43" spans="1:12" s="51" customFormat="1" ht="24" customHeight="1" x14ac:dyDescent="0.2">
      <c r="A43" s="51" t="s">
        <v>29</v>
      </c>
      <c r="D43" s="75"/>
      <c r="E43" s="76"/>
      <c r="F43" s="76"/>
      <c r="G43" s="76"/>
      <c r="I43" s="50"/>
      <c r="J43" s="50"/>
      <c r="L43" s="52"/>
    </row>
    <row r="44" spans="1:12" s="51" customFormat="1" ht="24" customHeight="1" x14ac:dyDescent="0.2">
      <c r="A44" s="51" t="s">
        <v>30</v>
      </c>
      <c r="D44" s="75"/>
      <c r="E44" s="76"/>
      <c r="F44" s="76"/>
      <c r="G44" s="76"/>
      <c r="H44" s="77"/>
      <c r="I44" s="95" t="s">
        <v>31</v>
      </c>
      <c r="J44" s="95"/>
      <c r="K44" s="78">
        <f>SUM(K3:K42)</f>
        <v>78800</v>
      </c>
      <c r="L44" s="52"/>
    </row>
    <row r="45" spans="1:12" s="51" customFormat="1" ht="24" customHeight="1" x14ac:dyDescent="0.2">
      <c r="D45" s="75"/>
      <c r="E45" s="76"/>
      <c r="F45" s="76"/>
      <c r="G45" s="76"/>
      <c r="H45" s="77"/>
      <c r="I45" s="77"/>
      <c r="J45" s="77"/>
      <c r="K45" s="77"/>
      <c r="L45" s="52"/>
    </row>
    <row r="46" spans="1:12" s="51" customFormat="1" ht="56.25" x14ac:dyDescent="0.2">
      <c r="A46" s="79" t="s">
        <v>20</v>
      </c>
      <c r="B46" s="80">
        <f>SUM(D3:D42)</f>
        <v>2</v>
      </c>
      <c r="D46" s="81"/>
      <c r="E46" s="82" t="s">
        <v>32</v>
      </c>
      <c r="F46" s="82" t="s">
        <v>33</v>
      </c>
      <c r="G46" s="82" t="s">
        <v>34</v>
      </c>
      <c r="I46" s="50"/>
      <c r="J46" s="50"/>
      <c r="K46" s="50"/>
      <c r="L46" s="52"/>
    </row>
    <row r="47" spans="1:12" s="51" customFormat="1" ht="24" customHeight="1" x14ac:dyDescent="0.2">
      <c r="A47" s="79" t="s">
        <v>35</v>
      </c>
      <c r="B47" s="83">
        <v>3900</v>
      </c>
      <c r="D47" s="84" t="s">
        <v>36</v>
      </c>
      <c r="E47" s="85">
        <f>B46*B47*0.56</f>
        <v>4368</v>
      </c>
      <c r="F47" s="86">
        <f>B46*B48</f>
        <v>3000</v>
      </c>
      <c r="G47" s="87">
        <f>E47-F47</f>
        <v>1368</v>
      </c>
      <c r="I47" s="50"/>
      <c r="J47" s="50"/>
      <c r="K47" s="50"/>
      <c r="L47" s="52"/>
    </row>
    <row r="48" spans="1:12" s="51" customFormat="1" ht="42" customHeight="1" x14ac:dyDescent="0.2">
      <c r="A48" s="79" t="s">
        <v>37</v>
      </c>
      <c r="B48" s="83">
        <v>1500</v>
      </c>
      <c r="D48" s="84" t="s">
        <v>38</v>
      </c>
      <c r="E48" s="88">
        <f>B46*B47*0.7</f>
        <v>5460</v>
      </c>
      <c r="F48" s="86">
        <f>K44</f>
        <v>78800</v>
      </c>
      <c r="G48" s="87">
        <f>E48-F48</f>
        <v>-73340</v>
      </c>
      <c r="I48" s="50"/>
      <c r="J48" s="50"/>
      <c r="K48" s="50"/>
      <c r="L48" s="52"/>
    </row>
    <row r="49" spans="1:12" s="51" customFormat="1" ht="24" customHeight="1" x14ac:dyDescent="0.2">
      <c r="D49" s="75"/>
      <c r="E49" s="76"/>
      <c r="F49" s="76"/>
      <c r="G49" s="76"/>
      <c r="H49" s="50"/>
      <c r="I49" s="50"/>
      <c r="J49" s="50"/>
      <c r="L49" s="52"/>
    </row>
    <row r="50" spans="1:12" s="51" customFormat="1" ht="24" customHeight="1" x14ac:dyDescent="0.2">
      <c r="D50" s="75"/>
      <c r="E50" s="76"/>
      <c r="F50" s="76"/>
      <c r="G50" s="76"/>
      <c r="H50" s="50"/>
      <c r="I50" s="50"/>
      <c r="J50" s="50"/>
      <c r="L50" s="52"/>
    </row>
    <row r="51" spans="1:12" s="51" customFormat="1" ht="24" customHeight="1" x14ac:dyDescent="0.2">
      <c r="A51" s="89"/>
      <c r="D51" s="75"/>
      <c r="E51" s="76"/>
      <c r="F51" s="76"/>
      <c r="G51" s="76"/>
      <c r="I51" s="50"/>
      <c r="J51" s="50"/>
      <c r="L51" s="52"/>
    </row>
    <row r="52" spans="1:12" s="51" customFormat="1" ht="24" customHeight="1" x14ac:dyDescent="0.2">
      <c r="A52" s="89"/>
      <c r="D52" s="75"/>
      <c r="E52" s="76"/>
      <c r="F52" s="76"/>
      <c r="G52" s="76"/>
      <c r="I52" s="50"/>
      <c r="J52" s="50"/>
      <c r="L52" s="52"/>
    </row>
    <row r="53" spans="1:12" s="51" customFormat="1" ht="24" customHeight="1" x14ac:dyDescent="0.2">
      <c r="A53" s="89"/>
      <c r="D53" s="75"/>
      <c r="E53" s="76"/>
      <c r="F53" s="76"/>
      <c r="G53" s="76"/>
      <c r="I53" s="50"/>
      <c r="J53" s="50"/>
      <c r="L53" s="52"/>
    </row>
    <row r="54" spans="1:12" s="51" customFormat="1" ht="24" customHeight="1" x14ac:dyDescent="0.2">
      <c r="D54" s="75"/>
      <c r="E54" s="76"/>
      <c r="F54" s="76"/>
      <c r="G54" s="76"/>
      <c r="I54" s="50"/>
      <c r="J54" s="50"/>
      <c r="L54" s="52"/>
    </row>
    <row r="55" spans="1:12" s="51" customFormat="1" ht="24" customHeight="1" x14ac:dyDescent="0.2">
      <c r="D55" s="75"/>
      <c r="E55" s="76"/>
      <c r="F55" s="76"/>
      <c r="G55" s="76"/>
      <c r="I55" s="50"/>
      <c r="J55" s="50"/>
      <c r="L55" s="52"/>
    </row>
    <row r="56" spans="1:12" s="51" customFormat="1" ht="24" customHeight="1" x14ac:dyDescent="0.2">
      <c r="D56" s="75"/>
      <c r="E56" s="76"/>
      <c r="F56" s="76"/>
      <c r="G56" s="76"/>
      <c r="I56" s="50"/>
      <c r="J56" s="50"/>
      <c r="L56" s="52"/>
    </row>
    <row r="57" spans="1:12" s="51" customFormat="1" ht="24" customHeight="1" x14ac:dyDescent="0.2">
      <c r="D57" s="75"/>
      <c r="E57" s="76"/>
      <c r="F57" s="76"/>
      <c r="G57" s="76"/>
      <c r="I57" s="50"/>
      <c r="J57" s="50"/>
      <c r="L57" s="52"/>
    </row>
    <row r="58" spans="1:12" s="51" customFormat="1" ht="24" customHeight="1" x14ac:dyDescent="0.2">
      <c r="D58" s="75"/>
      <c r="E58" s="76"/>
      <c r="F58" s="76"/>
      <c r="G58" s="76"/>
      <c r="I58" s="50"/>
      <c r="J58" s="50"/>
      <c r="L58" s="52"/>
    </row>
    <row r="59" spans="1:12" s="51" customFormat="1" ht="24" customHeight="1" x14ac:dyDescent="0.2">
      <c r="D59" s="75"/>
      <c r="E59" s="76"/>
      <c r="F59" s="76"/>
      <c r="G59" s="76"/>
      <c r="I59" s="50"/>
      <c r="J59" s="50"/>
      <c r="L59" s="52"/>
    </row>
    <row r="60" spans="1:12" s="51" customFormat="1" ht="24" customHeight="1" x14ac:dyDescent="0.2">
      <c r="D60" s="75"/>
      <c r="E60" s="76"/>
      <c r="F60" s="76"/>
      <c r="G60" s="76"/>
      <c r="I60" s="50"/>
      <c r="J60" s="50"/>
      <c r="L60" s="52"/>
    </row>
    <row r="61" spans="1:12" s="51" customFormat="1" ht="24" customHeight="1" x14ac:dyDescent="0.2">
      <c r="D61" s="75"/>
      <c r="E61" s="76"/>
      <c r="F61" s="76"/>
      <c r="G61" s="76"/>
      <c r="I61" s="50"/>
      <c r="J61" s="50"/>
      <c r="L61" s="52"/>
    </row>
    <row r="62" spans="1:12" s="51" customFormat="1" ht="24" customHeight="1" x14ac:dyDescent="0.2">
      <c r="D62" s="75"/>
      <c r="E62" s="76"/>
      <c r="F62" s="76"/>
      <c r="G62" s="76"/>
      <c r="I62" s="50"/>
      <c r="J62" s="50"/>
      <c r="L62" s="52"/>
    </row>
    <row r="63" spans="1:12" s="51" customFormat="1" ht="24" customHeight="1" x14ac:dyDescent="0.2">
      <c r="D63" s="75"/>
      <c r="E63" s="76"/>
      <c r="F63" s="76"/>
      <c r="G63" s="76"/>
      <c r="I63" s="50"/>
      <c r="J63" s="50"/>
      <c r="L63" s="52"/>
    </row>
    <row r="64" spans="1:12" s="51" customFormat="1" ht="24" customHeight="1" x14ac:dyDescent="0.2">
      <c r="D64" s="75"/>
      <c r="E64" s="76"/>
      <c r="F64" s="76"/>
      <c r="G64" s="76"/>
      <c r="I64" s="50"/>
      <c r="J64" s="50"/>
      <c r="L64" s="52"/>
    </row>
    <row r="65" spans="4:12" s="51" customFormat="1" ht="24" customHeight="1" x14ac:dyDescent="0.2">
      <c r="D65" s="75"/>
      <c r="E65" s="76"/>
      <c r="F65" s="76"/>
      <c r="G65" s="76"/>
      <c r="I65" s="50"/>
      <c r="J65" s="50"/>
      <c r="L65" s="52"/>
    </row>
    <row r="66" spans="4:12" s="51" customFormat="1" ht="24" customHeight="1" x14ac:dyDescent="0.2">
      <c r="D66" s="75"/>
      <c r="E66" s="76"/>
      <c r="F66" s="76"/>
      <c r="G66" s="76"/>
      <c r="I66" s="50"/>
      <c r="J66" s="50"/>
      <c r="L66" s="52"/>
    </row>
    <row r="67" spans="4:12" s="51" customFormat="1" ht="24" customHeight="1" x14ac:dyDescent="0.2">
      <c r="D67" s="75"/>
      <c r="E67" s="76"/>
      <c r="F67" s="76"/>
      <c r="G67" s="76"/>
      <c r="I67" s="50"/>
      <c r="J67" s="50"/>
      <c r="L67" s="52"/>
    </row>
    <row r="68" spans="4:12" s="51" customFormat="1" ht="24" customHeight="1" x14ac:dyDescent="0.2">
      <c r="D68" s="75"/>
      <c r="E68" s="76"/>
      <c r="F68" s="76"/>
      <c r="G68" s="76"/>
      <c r="I68" s="50"/>
      <c r="J68" s="50"/>
      <c r="L68" s="52"/>
    </row>
    <row r="69" spans="4:12" s="51" customFormat="1" ht="24" customHeight="1" x14ac:dyDescent="0.2">
      <c r="D69" s="75"/>
      <c r="E69" s="76"/>
      <c r="F69" s="76"/>
      <c r="G69" s="76"/>
      <c r="I69" s="50"/>
      <c r="J69" s="50"/>
      <c r="L69" s="52"/>
    </row>
    <row r="70" spans="4:12" s="51" customFormat="1" ht="24" customHeight="1" x14ac:dyDescent="0.2">
      <c r="D70" s="75"/>
      <c r="E70" s="76"/>
      <c r="F70" s="76"/>
      <c r="G70" s="76"/>
      <c r="I70" s="50"/>
      <c r="J70" s="50"/>
      <c r="L70" s="52"/>
    </row>
    <row r="71" spans="4:12" s="51" customFormat="1" ht="24" customHeight="1" x14ac:dyDescent="0.2">
      <c r="D71" s="75"/>
      <c r="E71" s="76"/>
      <c r="F71" s="76"/>
      <c r="G71" s="76"/>
      <c r="I71" s="50"/>
      <c r="J71" s="50"/>
      <c r="L71" s="52"/>
    </row>
    <row r="72" spans="4:12" s="51" customFormat="1" ht="24" customHeight="1" x14ac:dyDescent="0.2">
      <c r="D72" s="75"/>
      <c r="E72" s="76"/>
      <c r="F72" s="76"/>
      <c r="G72" s="76"/>
      <c r="I72" s="50"/>
      <c r="J72" s="50"/>
      <c r="L72" s="52"/>
    </row>
    <row r="73" spans="4:12" s="51" customFormat="1" ht="24" customHeight="1" x14ac:dyDescent="0.2">
      <c r="D73" s="75"/>
      <c r="E73" s="76"/>
      <c r="F73" s="76"/>
      <c r="G73" s="76"/>
      <c r="I73" s="50"/>
      <c r="J73" s="50"/>
      <c r="L73" s="52"/>
    </row>
    <row r="74" spans="4:12" s="51" customFormat="1" ht="24" customHeight="1" x14ac:dyDescent="0.2">
      <c r="D74" s="75"/>
      <c r="E74" s="76"/>
      <c r="F74" s="76"/>
      <c r="G74" s="76"/>
      <c r="I74" s="50"/>
      <c r="J74" s="50"/>
      <c r="L74" s="52"/>
    </row>
    <row r="75" spans="4:12" s="51" customFormat="1" ht="24" customHeight="1" x14ac:dyDescent="0.2">
      <c r="D75" s="75"/>
      <c r="E75" s="76"/>
      <c r="F75" s="76"/>
      <c r="G75" s="76"/>
      <c r="I75" s="50"/>
      <c r="J75" s="50"/>
      <c r="L75" s="52"/>
    </row>
    <row r="76" spans="4:12" s="51" customFormat="1" ht="24" customHeight="1" x14ac:dyDescent="0.2">
      <c r="D76" s="75"/>
      <c r="E76" s="76"/>
      <c r="F76" s="76"/>
      <c r="G76" s="76"/>
      <c r="I76" s="50"/>
      <c r="J76" s="50"/>
      <c r="L76" s="52"/>
    </row>
    <row r="77" spans="4:12" s="51" customFormat="1" ht="24" customHeight="1" x14ac:dyDescent="0.2">
      <c r="D77" s="75"/>
      <c r="E77" s="76"/>
      <c r="F77" s="76"/>
      <c r="G77" s="76"/>
      <c r="I77" s="50"/>
      <c r="J77" s="50"/>
      <c r="L77" s="52"/>
    </row>
    <row r="78" spans="4:12" s="51" customFormat="1" ht="24" customHeight="1" x14ac:dyDescent="0.2">
      <c r="D78" s="75"/>
      <c r="E78" s="76"/>
      <c r="F78" s="76"/>
      <c r="G78" s="76"/>
      <c r="I78" s="50"/>
      <c r="J78" s="50"/>
      <c r="L78" s="52"/>
    </row>
    <row r="79" spans="4:12" s="51" customFormat="1" ht="24" customHeight="1" x14ac:dyDescent="0.2">
      <c r="D79" s="75"/>
      <c r="E79" s="76"/>
      <c r="F79" s="76"/>
      <c r="G79" s="76"/>
      <c r="I79" s="50"/>
      <c r="J79" s="50"/>
      <c r="L79" s="52"/>
    </row>
    <row r="80" spans="4:12" s="51" customFormat="1" ht="24" customHeight="1" x14ac:dyDescent="0.2">
      <c r="D80" s="75"/>
      <c r="E80" s="76"/>
      <c r="F80" s="76"/>
      <c r="G80" s="76"/>
      <c r="I80" s="50"/>
      <c r="J80" s="50"/>
      <c r="L80" s="52"/>
    </row>
    <row r="81" spans="4:12" s="51" customFormat="1" ht="24" customHeight="1" x14ac:dyDescent="0.2">
      <c r="D81" s="75"/>
      <c r="E81" s="76"/>
      <c r="F81" s="76"/>
      <c r="G81" s="76"/>
      <c r="I81" s="50"/>
      <c r="J81" s="50"/>
      <c r="L81" s="52"/>
    </row>
    <row r="82" spans="4:12" s="51" customFormat="1" ht="24" customHeight="1" x14ac:dyDescent="0.2">
      <c r="D82" s="75"/>
      <c r="E82" s="76"/>
      <c r="F82" s="76"/>
      <c r="G82" s="76"/>
      <c r="I82" s="50"/>
      <c r="J82" s="50"/>
      <c r="L82" s="52"/>
    </row>
    <row r="83" spans="4:12" s="51" customFormat="1" ht="24" customHeight="1" x14ac:dyDescent="0.2">
      <c r="D83" s="75"/>
      <c r="E83" s="76"/>
      <c r="F83" s="76"/>
      <c r="G83" s="76"/>
      <c r="I83" s="50"/>
      <c r="J83" s="50"/>
      <c r="L83" s="52"/>
    </row>
    <row r="84" spans="4:12" s="51" customFormat="1" ht="24" customHeight="1" x14ac:dyDescent="0.2">
      <c r="D84" s="75"/>
      <c r="E84" s="76"/>
      <c r="F84" s="76"/>
      <c r="G84" s="76"/>
      <c r="I84" s="50"/>
      <c r="J84" s="50"/>
      <c r="L84" s="52"/>
    </row>
    <row r="85" spans="4:12" s="51" customFormat="1" ht="24" customHeight="1" x14ac:dyDescent="0.2">
      <c r="D85" s="75"/>
      <c r="E85" s="76"/>
      <c r="F85" s="76"/>
      <c r="G85" s="76"/>
      <c r="I85" s="50"/>
      <c r="J85" s="50"/>
      <c r="L85" s="52"/>
    </row>
    <row r="86" spans="4:12" s="51" customFormat="1" ht="24" customHeight="1" x14ac:dyDescent="0.2">
      <c r="D86" s="75"/>
      <c r="E86" s="76"/>
      <c r="F86" s="76"/>
      <c r="G86" s="76"/>
      <c r="I86" s="50"/>
      <c r="J86" s="50"/>
      <c r="L86" s="52"/>
    </row>
    <row r="87" spans="4:12" s="51" customFormat="1" ht="24" customHeight="1" x14ac:dyDescent="0.2">
      <c r="D87" s="75"/>
      <c r="E87" s="76"/>
      <c r="F87" s="76"/>
      <c r="G87" s="76"/>
      <c r="I87" s="50"/>
      <c r="J87" s="50"/>
      <c r="L87" s="52"/>
    </row>
    <row r="88" spans="4:12" s="51" customFormat="1" ht="24" customHeight="1" x14ac:dyDescent="0.2">
      <c r="D88" s="75"/>
      <c r="E88" s="76"/>
      <c r="F88" s="76"/>
      <c r="G88" s="76"/>
      <c r="I88" s="50"/>
      <c r="J88" s="50"/>
      <c r="L88" s="52"/>
    </row>
    <row r="89" spans="4:12" s="51" customFormat="1" ht="24" customHeight="1" x14ac:dyDescent="0.2">
      <c r="D89" s="75"/>
      <c r="E89" s="76"/>
      <c r="F89" s="76"/>
      <c r="G89" s="76"/>
      <c r="I89" s="50"/>
      <c r="J89" s="50"/>
      <c r="L89" s="52"/>
    </row>
    <row r="90" spans="4:12" s="51" customFormat="1" ht="24" customHeight="1" x14ac:dyDescent="0.2">
      <c r="D90" s="75"/>
      <c r="E90" s="76"/>
      <c r="F90" s="76"/>
      <c r="G90" s="76"/>
      <c r="I90" s="50"/>
      <c r="J90" s="50"/>
      <c r="L90" s="52"/>
    </row>
    <row r="91" spans="4:12" s="51" customFormat="1" ht="24" customHeight="1" x14ac:dyDescent="0.2">
      <c r="D91" s="75"/>
      <c r="E91" s="76"/>
      <c r="F91" s="76"/>
      <c r="G91" s="76"/>
      <c r="I91" s="50"/>
      <c r="J91" s="50"/>
      <c r="L91" s="52"/>
    </row>
    <row r="92" spans="4:12" s="51" customFormat="1" ht="24" customHeight="1" x14ac:dyDescent="0.2">
      <c r="D92" s="75"/>
      <c r="E92" s="76"/>
      <c r="F92" s="76"/>
      <c r="G92" s="76"/>
      <c r="I92" s="50"/>
      <c r="J92" s="50"/>
      <c r="L92" s="52"/>
    </row>
    <row r="93" spans="4:12" s="51" customFormat="1" ht="24" customHeight="1" x14ac:dyDescent="0.2">
      <c r="D93" s="75"/>
      <c r="E93" s="76"/>
      <c r="F93" s="76"/>
      <c r="G93" s="76"/>
      <c r="I93" s="50"/>
      <c r="J93" s="50"/>
      <c r="L93" s="52"/>
    </row>
    <row r="94" spans="4:12" s="51" customFormat="1" ht="24" customHeight="1" x14ac:dyDescent="0.2">
      <c r="D94" s="75"/>
      <c r="E94" s="76"/>
      <c r="F94" s="76"/>
      <c r="G94" s="76"/>
      <c r="I94" s="50"/>
      <c r="J94" s="50"/>
      <c r="L94" s="52"/>
    </row>
    <row r="95" spans="4:12" s="51" customFormat="1" ht="24" customHeight="1" x14ac:dyDescent="0.2">
      <c r="D95" s="75"/>
      <c r="E95" s="76"/>
      <c r="F95" s="76"/>
      <c r="G95" s="76"/>
      <c r="I95" s="50"/>
      <c r="J95" s="50"/>
      <c r="L95" s="52"/>
    </row>
    <row r="96" spans="4:12" s="51" customFormat="1" ht="24" customHeight="1" x14ac:dyDescent="0.2">
      <c r="D96" s="75"/>
      <c r="E96" s="76"/>
      <c r="F96" s="76"/>
      <c r="G96" s="76"/>
      <c r="I96" s="50"/>
      <c r="J96" s="50"/>
      <c r="L96" s="52"/>
    </row>
    <row r="97" spans="4:12" s="51" customFormat="1" ht="24" customHeight="1" x14ac:dyDescent="0.2">
      <c r="D97" s="75"/>
      <c r="E97" s="76"/>
      <c r="F97" s="76"/>
      <c r="G97" s="76"/>
      <c r="I97" s="50"/>
      <c r="J97" s="50"/>
      <c r="L97" s="52"/>
    </row>
    <row r="98" spans="4:12" s="51" customFormat="1" ht="24" customHeight="1" x14ac:dyDescent="0.2">
      <c r="D98" s="75"/>
      <c r="E98" s="76"/>
      <c r="F98" s="76"/>
      <c r="G98" s="76"/>
      <c r="I98" s="50"/>
      <c r="J98" s="50"/>
      <c r="L98" s="52"/>
    </row>
    <row r="99" spans="4:12" s="51" customFormat="1" ht="24" customHeight="1" x14ac:dyDescent="0.2">
      <c r="D99" s="75"/>
      <c r="E99" s="76"/>
      <c r="F99" s="76"/>
      <c r="G99" s="76"/>
      <c r="I99" s="50"/>
      <c r="J99" s="50"/>
      <c r="L99" s="52"/>
    </row>
    <row r="100" spans="4:12" s="51" customFormat="1" ht="24" customHeight="1" x14ac:dyDescent="0.2">
      <c r="D100" s="75"/>
      <c r="E100" s="76"/>
      <c r="F100" s="76"/>
      <c r="G100" s="76"/>
      <c r="I100" s="50"/>
      <c r="J100" s="50"/>
      <c r="L100" s="52"/>
    </row>
    <row r="101" spans="4:12" s="51" customFormat="1" ht="24" customHeight="1" x14ac:dyDescent="0.2">
      <c r="D101" s="75"/>
      <c r="E101" s="76"/>
      <c r="F101" s="76"/>
      <c r="G101" s="76"/>
      <c r="I101" s="50"/>
      <c r="J101" s="50"/>
      <c r="L101" s="52"/>
    </row>
    <row r="102" spans="4:12" s="51" customFormat="1" ht="24" customHeight="1" x14ac:dyDescent="0.2">
      <c r="D102" s="75"/>
      <c r="E102" s="76"/>
      <c r="F102" s="76"/>
      <c r="G102" s="76"/>
      <c r="I102" s="50"/>
      <c r="J102" s="50"/>
      <c r="L102" s="52"/>
    </row>
    <row r="103" spans="4:12" s="51" customFormat="1" ht="24" customHeight="1" x14ac:dyDescent="0.2">
      <c r="D103" s="75"/>
      <c r="E103" s="76"/>
      <c r="F103" s="76"/>
      <c r="G103" s="76"/>
      <c r="I103" s="50"/>
      <c r="J103" s="50"/>
      <c r="L103" s="52"/>
    </row>
    <row r="104" spans="4:12" s="51" customFormat="1" ht="24" customHeight="1" x14ac:dyDescent="0.2">
      <c r="D104" s="75"/>
      <c r="E104" s="76"/>
      <c r="F104" s="76"/>
      <c r="G104" s="76"/>
      <c r="I104" s="50"/>
      <c r="J104" s="50"/>
      <c r="L104" s="52"/>
    </row>
    <row r="105" spans="4:12" s="51" customFormat="1" ht="24" customHeight="1" x14ac:dyDescent="0.2">
      <c r="D105" s="75"/>
      <c r="E105" s="76"/>
      <c r="F105" s="76"/>
      <c r="G105" s="76"/>
      <c r="I105" s="50"/>
      <c r="J105" s="50"/>
      <c r="L105" s="52"/>
    </row>
    <row r="106" spans="4:12" s="51" customFormat="1" ht="24" customHeight="1" x14ac:dyDescent="0.2">
      <c r="D106" s="75"/>
      <c r="E106" s="76"/>
      <c r="F106" s="76"/>
      <c r="G106" s="76"/>
      <c r="I106" s="50"/>
      <c r="J106" s="50"/>
      <c r="L106" s="52"/>
    </row>
    <row r="107" spans="4:12" s="51" customFormat="1" ht="24" customHeight="1" x14ac:dyDescent="0.2">
      <c r="D107" s="75"/>
      <c r="E107" s="76"/>
      <c r="F107" s="76"/>
      <c r="G107" s="76"/>
      <c r="I107" s="50"/>
      <c r="J107" s="50"/>
      <c r="L107" s="52"/>
    </row>
    <row r="108" spans="4:12" s="51" customFormat="1" ht="24" customHeight="1" x14ac:dyDescent="0.2">
      <c r="D108" s="75"/>
      <c r="E108" s="76"/>
      <c r="F108" s="76"/>
      <c r="G108" s="76"/>
      <c r="I108" s="50"/>
      <c r="J108" s="50"/>
      <c r="L108" s="52"/>
    </row>
    <row r="109" spans="4:12" s="51" customFormat="1" ht="24" customHeight="1" x14ac:dyDescent="0.2">
      <c r="D109" s="75"/>
      <c r="E109" s="76"/>
      <c r="F109" s="76"/>
      <c r="G109" s="76"/>
      <c r="I109" s="50"/>
      <c r="J109" s="50"/>
      <c r="L109" s="52"/>
    </row>
    <row r="110" spans="4:12" s="51" customFormat="1" ht="24" customHeight="1" x14ac:dyDescent="0.2">
      <c r="D110" s="75"/>
      <c r="E110" s="76"/>
      <c r="F110" s="76"/>
      <c r="G110" s="76"/>
      <c r="I110" s="50"/>
      <c r="J110" s="50"/>
      <c r="L110" s="52"/>
    </row>
    <row r="111" spans="4:12" s="51" customFormat="1" ht="24" customHeight="1" x14ac:dyDescent="0.2">
      <c r="D111" s="75"/>
      <c r="E111" s="76"/>
      <c r="F111" s="76"/>
      <c r="G111" s="76"/>
      <c r="I111" s="50"/>
      <c r="J111" s="50"/>
      <c r="L111" s="52"/>
    </row>
    <row r="112" spans="4:12" s="51" customFormat="1" ht="24" customHeight="1" x14ac:dyDescent="0.2">
      <c r="D112" s="75"/>
      <c r="E112" s="76"/>
      <c r="F112" s="76"/>
      <c r="G112" s="76"/>
      <c r="I112" s="50"/>
      <c r="J112" s="50"/>
      <c r="L112" s="52"/>
    </row>
    <row r="113" spans="4:12" s="51" customFormat="1" ht="24" customHeight="1" x14ac:dyDescent="0.2">
      <c r="D113" s="75"/>
      <c r="E113" s="76"/>
      <c r="F113" s="76"/>
      <c r="G113" s="76"/>
      <c r="I113" s="50"/>
      <c r="J113" s="50"/>
      <c r="L113" s="52"/>
    </row>
    <row r="114" spans="4:12" s="51" customFormat="1" ht="24" customHeight="1" x14ac:dyDescent="0.2">
      <c r="D114" s="75"/>
      <c r="E114" s="76"/>
      <c r="F114" s="76"/>
      <c r="G114" s="76"/>
      <c r="I114" s="50"/>
      <c r="J114" s="50"/>
      <c r="L114" s="52"/>
    </row>
    <row r="115" spans="4:12" s="51" customFormat="1" ht="24" customHeight="1" x14ac:dyDescent="0.2">
      <c r="D115" s="75"/>
      <c r="E115" s="76"/>
      <c r="F115" s="76"/>
      <c r="G115" s="76"/>
      <c r="I115" s="50"/>
      <c r="J115" s="50"/>
      <c r="L115" s="52"/>
    </row>
    <row r="116" spans="4:12" s="51" customFormat="1" ht="24" customHeight="1" x14ac:dyDescent="0.2">
      <c r="D116" s="75"/>
      <c r="E116" s="76"/>
      <c r="F116" s="76"/>
      <c r="G116" s="76"/>
      <c r="I116" s="50"/>
      <c r="J116" s="50"/>
      <c r="L116" s="52"/>
    </row>
    <row r="117" spans="4:12" s="51" customFormat="1" ht="24" customHeight="1" x14ac:dyDescent="0.2">
      <c r="D117" s="75"/>
      <c r="E117" s="76"/>
      <c r="F117" s="76"/>
      <c r="G117" s="76"/>
      <c r="I117" s="50"/>
      <c r="J117" s="50"/>
      <c r="L117" s="52"/>
    </row>
    <row r="118" spans="4:12" s="51" customFormat="1" ht="24" customHeight="1" x14ac:dyDescent="0.2">
      <c r="D118" s="75"/>
      <c r="E118" s="76"/>
      <c r="F118" s="76"/>
      <c r="G118" s="76"/>
      <c r="I118" s="50"/>
      <c r="J118" s="50"/>
      <c r="L118" s="52"/>
    </row>
    <row r="119" spans="4:12" s="51" customFormat="1" ht="24" customHeight="1" x14ac:dyDescent="0.2">
      <c r="D119" s="75"/>
      <c r="E119" s="76"/>
      <c r="F119" s="76"/>
      <c r="G119" s="76"/>
      <c r="I119" s="50"/>
      <c r="J119" s="50"/>
      <c r="L119" s="52"/>
    </row>
    <row r="120" spans="4:12" s="51" customFormat="1" ht="24" customHeight="1" x14ac:dyDescent="0.2">
      <c r="D120" s="75"/>
      <c r="E120" s="76"/>
      <c r="F120" s="76"/>
      <c r="G120" s="76"/>
      <c r="I120" s="50"/>
      <c r="J120" s="50"/>
      <c r="L120" s="52"/>
    </row>
    <row r="121" spans="4:12" s="51" customFormat="1" ht="24" customHeight="1" x14ac:dyDescent="0.2">
      <c r="D121" s="75"/>
      <c r="E121" s="76"/>
      <c r="F121" s="76"/>
      <c r="G121" s="76"/>
      <c r="I121" s="50"/>
      <c r="J121" s="50"/>
      <c r="L121" s="52"/>
    </row>
    <row r="122" spans="4:12" s="51" customFormat="1" ht="24" customHeight="1" x14ac:dyDescent="0.2">
      <c r="D122" s="75"/>
      <c r="E122" s="76"/>
      <c r="F122" s="76"/>
      <c r="G122" s="76"/>
      <c r="I122" s="50"/>
      <c r="J122" s="50"/>
      <c r="L122" s="52"/>
    </row>
    <row r="123" spans="4:12" s="51" customFormat="1" ht="24" customHeight="1" x14ac:dyDescent="0.2">
      <c r="D123" s="75"/>
      <c r="E123" s="76"/>
      <c r="F123" s="76"/>
      <c r="G123" s="76"/>
      <c r="I123" s="50"/>
      <c r="J123" s="50"/>
      <c r="L123" s="52"/>
    </row>
    <row r="124" spans="4:12" s="51" customFormat="1" ht="24" customHeight="1" x14ac:dyDescent="0.2">
      <c r="D124" s="75"/>
      <c r="E124" s="76"/>
      <c r="F124" s="76"/>
      <c r="G124" s="76"/>
      <c r="I124" s="50"/>
      <c r="J124" s="50"/>
      <c r="L124" s="52"/>
    </row>
    <row r="125" spans="4:12" s="51" customFormat="1" ht="24" customHeight="1" x14ac:dyDescent="0.2">
      <c r="D125" s="75"/>
      <c r="E125" s="76"/>
      <c r="F125" s="76"/>
      <c r="G125" s="76"/>
      <c r="I125" s="50"/>
      <c r="J125" s="50"/>
      <c r="L125" s="52"/>
    </row>
    <row r="126" spans="4:12" s="51" customFormat="1" ht="24" customHeight="1" x14ac:dyDescent="0.2">
      <c r="D126" s="75"/>
      <c r="E126" s="76"/>
      <c r="F126" s="76"/>
      <c r="G126" s="76"/>
      <c r="I126" s="50"/>
      <c r="J126" s="50"/>
      <c r="L126" s="52"/>
    </row>
    <row r="127" spans="4:12" s="51" customFormat="1" ht="24" customHeight="1" x14ac:dyDescent="0.2">
      <c r="D127" s="75"/>
      <c r="E127" s="76"/>
      <c r="F127" s="76"/>
      <c r="G127" s="76"/>
      <c r="I127" s="50"/>
      <c r="J127" s="50"/>
      <c r="L127" s="52"/>
    </row>
    <row r="128" spans="4:12" s="51" customFormat="1" ht="24" customHeight="1" x14ac:dyDescent="0.2">
      <c r="D128" s="75"/>
      <c r="E128" s="76"/>
      <c r="F128" s="76"/>
      <c r="G128" s="76"/>
      <c r="I128" s="50"/>
      <c r="J128" s="50"/>
      <c r="L128" s="52"/>
    </row>
    <row r="129" spans="4:12" s="51" customFormat="1" ht="24" customHeight="1" x14ac:dyDescent="0.2">
      <c r="D129" s="75"/>
      <c r="E129" s="76"/>
      <c r="F129" s="76"/>
      <c r="G129" s="76"/>
      <c r="I129" s="50"/>
      <c r="J129" s="50"/>
      <c r="L129" s="52"/>
    </row>
    <row r="130" spans="4:12" s="51" customFormat="1" ht="24" customHeight="1" x14ac:dyDescent="0.2">
      <c r="D130" s="75"/>
      <c r="E130" s="76"/>
      <c r="F130" s="76"/>
      <c r="G130" s="76"/>
      <c r="I130" s="50"/>
      <c r="J130" s="50"/>
      <c r="L130" s="52"/>
    </row>
    <row r="131" spans="4:12" s="51" customFormat="1" ht="24" customHeight="1" x14ac:dyDescent="0.2">
      <c r="D131" s="75"/>
      <c r="E131" s="76"/>
      <c r="F131" s="76"/>
      <c r="G131" s="76"/>
      <c r="I131" s="50"/>
      <c r="J131" s="50"/>
      <c r="L131" s="52"/>
    </row>
    <row r="132" spans="4:12" s="51" customFormat="1" ht="24" customHeight="1" x14ac:dyDescent="0.2">
      <c r="D132" s="75"/>
      <c r="E132" s="76"/>
      <c r="F132" s="76"/>
      <c r="G132" s="76"/>
      <c r="I132" s="50"/>
      <c r="J132" s="50"/>
      <c r="L132" s="52"/>
    </row>
    <row r="133" spans="4:12" s="51" customFormat="1" ht="24" customHeight="1" x14ac:dyDescent="0.2">
      <c r="D133" s="75"/>
      <c r="E133" s="76"/>
      <c r="F133" s="76"/>
      <c r="G133" s="76"/>
      <c r="I133" s="50"/>
      <c r="J133" s="50"/>
      <c r="L133" s="52"/>
    </row>
    <row r="134" spans="4:12" s="51" customFormat="1" ht="24" customHeight="1" x14ac:dyDescent="0.2">
      <c r="D134" s="75"/>
      <c r="E134" s="76"/>
      <c r="F134" s="76"/>
      <c r="G134" s="76"/>
      <c r="I134" s="50"/>
      <c r="J134" s="50"/>
      <c r="L134" s="52"/>
    </row>
    <row r="135" spans="4:12" s="51" customFormat="1" ht="24" customHeight="1" x14ac:dyDescent="0.2">
      <c r="D135" s="75"/>
      <c r="E135" s="76"/>
      <c r="F135" s="76"/>
      <c r="G135" s="76"/>
      <c r="I135" s="50"/>
      <c r="J135" s="50"/>
      <c r="L135" s="52"/>
    </row>
    <row r="136" spans="4:12" s="51" customFormat="1" ht="24" customHeight="1" x14ac:dyDescent="0.2">
      <c r="D136" s="75"/>
      <c r="E136" s="76"/>
      <c r="F136" s="76"/>
      <c r="G136" s="76"/>
      <c r="I136" s="50"/>
      <c r="J136" s="50"/>
      <c r="L136" s="52"/>
    </row>
    <row r="137" spans="4:12" s="51" customFormat="1" ht="24" customHeight="1" x14ac:dyDescent="0.2">
      <c r="D137" s="75"/>
      <c r="E137" s="76"/>
      <c r="F137" s="76"/>
      <c r="G137" s="76"/>
      <c r="I137" s="50"/>
      <c r="J137" s="50"/>
      <c r="L137" s="52"/>
    </row>
    <row r="138" spans="4:12" s="51" customFormat="1" ht="24" customHeight="1" x14ac:dyDescent="0.2">
      <c r="D138" s="75"/>
      <c r="E138" s="76"/>
      <c r="F138" s="76"/>
      <c r="G138" s="76"/>
      <c r="I138" s="50"/>
      <c r="J138" s="50"/>
      <c r="L138" s="52"/>
    </row>
    <row r="139" spans="4:12" s="51" customFormat="1" ht="24" customHeight="1" x14ac:dyDescent="0.2">
      <c r="D139" s="75"/>
      <c r="E139" s="76"/>
      <c r="F139" s="76"/>
      <c r="G139" s="76"/>
      <c r="I139" s="50"/>
      <c r="J139" s="50"/>
      <c r="L139" s="52"/>
    </row>
    <row r="140" spans="4:12" s="51" customFormat="1" ht="24" customHeight="1" x14ac:dyDescent="0.2">
      <c r="D140" s="75"/>
      <c r="E140" s="76"/>
      <c r="F140" s="76"/>
      <c r="G140" s="76"/>
      <c r="I140" s="50"/>
      <c r="J140" s="50"/>
      <c r="L140" s="52"/>
    </row>
    <row r="141" spans="4:12" s="51" customFormat="1" ht="24" customHeight="1" x14ac:dyDescent="0.2">
      <c r="D141" s="75"/>
      <c r="E141" s="76"/>
      <c r="F141" s="76"/>
      <c r="G141" s="76"/>
      <c r="I141" s="50"/>
      <c r="J141" s="50"/>
      <c r="L141" s="52"/>
    </row>
    <row r="142" spans="4:12" s="51" customFormat="1" ht="24" customHeight="1" x14ac:dyDescent="0.2">
      <c r="D142" s="75"/>
      <c r="E142" s="76"/>
      <c r="F142" s="76"/>
      <c r="G142" s="76"/>
      <c r="I142" s="50"/>
      <c r="J142" s="50"/>
      <c r="L142" s="52"/>
    </row>
    <row r="143" spans="4:12" s="51" customFormat="1" ht="24" customHeight="1" x14ac:dyDescent="0.2">
      <c r="D143" s="75"/>
      <c r="E143" s="76"/>
      <c r="F143" s="76"/>
      <c r="G143" s="76"/>
      <c r="I143" s="50"/>
      <c r="J143" s="50"/>
      <c r="L143" s="52"/>
    </row>
    <row r="144" spans="4:12" s="51" customFormat="1" ht="24" customHeight="1" x14ac:dyDescent="0.2">
      <c r="D144" s="75"/>
      <c r="E144" s="76"/>
      <c r="F144" s="76"/>
      <c r="G144" s="76"/>
      <c r="I144" s="50"/>
      <c r="J144" s="50"/>
      <c r="L144" s="52"/>
    </row>
    <row r="145" spans="4:12" s="51" customFormat="1" ht="24" customHeight="1" x14ac:dyDescent="0.2">
      <c r="D145" s="75"/>
      <c r="E145" s="76"/>
      <c r="F145" s="76"/>
      <c r="G145" s="76"/>
      <c r="I145" s="50"/>
      <c r="J145" s="50"/>
      <c r="L145" s="52"/>
    </row>
    <row r="146" spans="4:12" s="51" customFormat="1" ht="24" customHeight="1" x14ac:dyDescent="0.2">
      <c r="D146" s="75"/>
      <c r="E146" s="76"/>
      <c r="F146" s="76"/>
      <c r="G146" s="76"/>
      <c r="I146" s="50"/>
      <c r="J146" s="50"/>
      <c r="L146" s="52"/>
    </row>
    <row r="147" spans="4:12" s="51" customFormat="1" ht="24" customHeight="1" x14ac:dyDescent="0.2">
      <c r="D147" s="75"/>
      <c r="E147" s="76"/>
      <c r="F147" s="76"/>
      <c r="G147" s="76"/>
      <c r="I147" s="50"/>
      <c r="J147" s="50"/>
      <c r="L147" s="52"/>
    </row>
    <row r="148" spans="4:12" s="51" customFormat="1" ht="24" customHeight="1" x14ac:dyDescent="0.2">
      <c r="D148" s="75"/>
      <c r="E148" s="76"/>
      <c r="F148" s="76"/>
      <c r="G148" s="76"/>
      <c r="I148" s="50"/>
      <c r="J148" s="50"/>
      <c r="L148" s="52"/>
    </row>
    <row r="149" spans="4:12" s="51" customFormat="1" ht="24" customHeight="1" x14ac:dyDescent="0.2">
      <c r="D149" s="75"/>
      <c r="E149" s="76"/>
      <c r="F149" s="76"/>
      <c r="G149" s="76"/>
      <c r="I149" s="50"/>
      <c r="J149" s="50"/>
      <c r="L149" s="52"/>
    </row>
    <row r="150" spans="4:12" s="51" customFormat="1" ht="24" customHeight="1" x14ac:dyDescent="0.2">
      <c r="D150" s="75"/>
      <c r="E150" s="76"/>
      <c r="F150" s="76"/>
      <c r="G150" s="76"/>
      <c r="I150" s="50"/>
      <c r="J150" s="50"/>
      <c r="L150" s="52"/>
    </row>
    <row r="151" spans="4:12" s="51" customFormat="1" ht="24" customHeight="1" x14ac:dyDescent="0.2">
      <c r="D151" s="75"/>
      <c r="E151" s="76"/>
      <c r="F151" s="76"/>
      <c r="G151" s="76"/>
      <c r="I151" s="50"/>
      <c r="J151" s="50"/>
      <c r="L151" s="52"/>
    </row>
    <row r="152" spans="4:12" s="51" customFormat="1" ht="24" customHeight="1" x14ac:dyDescent="0.2">
      <c r="D152" s="75"/>
      <c r="E152" s="76"/>
      <c r="F152" s="76"/>
      <c r="G152" s="76"/>
      <c r="I152" s="50"/>
      <c r="J152" s="50"/>
      <c r="L152" s="52"/>
    </row>
    <row r="153" spans="4:12" s="51" customFormat="1" ht="24" customHeight="1" x14ac:dyDescent="0.2">
      <c r="D153" s="75"/>
      <c r="E153" s="76"/>
      <c r="F153" s="76"/>
      <c r="G153" s="76"/>
      <c r="I153" s="50"/>
      <c r="J153" s="50"/>
      <c r="L153" s="52"/>
    </row>
    <row r="154" spans="4:12" s="51" customFormat="1" ht="24" customHeight="1" x14ac:dyDescent="0.2">
      <c r="D154" s="75"/>
      <c r="E154" s="76"/>
      <c r="F154" s="76"/>
      <c r="G154" s="76"/>
      <c r="I154" s="50"/>
      <c r="J154" s="50"/>
      <c r="L154" s="52"/>
    </row>
    <row r="155" spans="4:12" s="51" customFormat="1" ht="24" customHeight="1" x14ac:dyDescent="0.2">
      <c r="D155" s="75"/>
      <c r="E155" s="76"/>
      <c r="F155" s="76"/>
      <c r="G155" s="76"/>
      <c r="I155" s="50"/>
      <c r="J155" s="50"/>
      <c r="L155" s="52"/>
    </row>
    <row r="156" spans="4:12" s="51" customFormat="1" ht="24" customHeight="1" x14ac:dyDescent="0.2">
      <c r="D156" s="75"/>
      <c r="E156" s="76"/>
      <c r="F156" s="76"/>
      <c r="G156" s="76"/>
      <c r="I156" s="50"/>
      <c r="J156" s="50"/>
      <c r="L156" s="52"/>
    </row>
    <row r="157" spans="4:12" s="51" customFormat="1" ht="24" customHeight="1" x14ac:dyDescent="0.2">
      <c r="D157" s="75"/>
      <c r="E157" s="76"/>
      <c r="F157" s="76"/>
      <c r="G157" s="76"/>
      <c r="I157" s="50"/>
      <c r="J157" s="50"/>
      <c r="L157" s="52"/>
    </row>
    <row r="158" spans="4:12" s="51" customFormat="1" ht="24" customHeight="1" x14ac:dyDescent="0.2">
      <c r="D158" s="75"/>
      <c r="E158" s="76"/>
      <c r="F158" s="76"/>
      <c r="G158" s="76"/>
      <c r="I158" s="50"/>
      <c r="J158" s="50"/>
      <c r="L158" s="52"/>
    </row>
    <row r="159" spans="4:12" s="51" customFormat="1" ht="24" customHeight="1" x14ac:dyDescent="0.2">
      <c r="D159" s="75"/>
      <c r="E159" s="76"/>
      <c r="F159" s="76"/>
      <c r="G159" s="76"/>
      <c r="I159" s="50"/>
      <c r="J159" s="50"/>
      <c r="L159" s="52"/>
    </row>
    <row r="160" spans="4:12" s="51" customFormat="1" ht="24" customHeight="1" x14ac:dyDescent="0.2">
      <c r="D160" s="75"/>
      <c r="E160" s="76"/>
      <c r="F160" s="76"/>
      <c r="G160" s="76"/>
      <c r="I160" s="50"/>
      <c r="J160" s="50"/>
      <c r="L160" s="52"/>
    </row>
    <row r="161" spans="4:12" s="51" customFormat="1" ht="24" customHeight="1" x14ac:dyDescent="0.2">
      <c r="D161" s="75"/>
      <c r="E161" s="76"/>
      <c r="F161" s="76"/>
      <c r="G161" s="76"/>
      <c r="I161" s="50"/>
      <c r="J161" s="50"/>
      <c r="L161" s="52"/>
    </row>
    <row r="162" spans="4:12" s="51" customFormat="1" ht="24" customHeight="1" x14ac:dyDescent="0.2">
      <c r="D162" s="75"/>
      <c r="E162" s="76"/>
      <c r="F162" s="76"/>
      <c r="G162" s="76"/>
      <c r="I162" s="50"/>
      <c r="J162" s="50"/>
      <c r="L162" s="52"/>
    </row>
    <row r="163" spans="4:12" s="51" customFormat="1" ht="24" customHeight="1" x14ac:dyDescent="0.2">
      <c r="D163" s="75"/>
      <c r="E163" s="76"/>
      <c r="F163" s="76"/>
      <c r="G163" s="76"/>
      <c r="I163" s="50"/>
      <c r="J163" s="50"/>
      <c r="L163" s="52"/>
    </row>
    <row r="164" spans="4:12" s="51" customFormat="1" ht="24" customHeight="1" x14ac:dyDescent="0.2">
      <c r="D164" s="75"/>
      <c r="E164" s="76"/>
      <c r="F164" s="76"/>
      <c r="G164" s="76"/>
      <c r="I164" s="50"/>
      <c r="J164" s="50"/>
      <c r="L164" s="52"/>
    </row>
    <row r="165" spans="4:12" s="51" customFormat="1" ht="24" customHeight="1" x14ac:dyDescent="0.2">
      <c r="D165" s="75"/>
      <c r="E165" s="76"/>
      <c r="F165" s="76"/>
      <c r="G165" s="76"/>
      <c r="I165" s="50"/>
      <c r="J165" s="50"/>
      <c r="L165" s="52"/>
    </row>
    <row r="166" spans="4:12" s="51" customFormat="1" ht="24" customHeight="1" x14ac:dyDescent="0.2">
      <c r="D166" s="75"/>
      <c r="E166" s="76"/>
      <c r="F166" s="76"/>
      <c r="G166" s="76"/>
      <c r="I166" s="50"/>
      <c r="J166" s="50"/>
      <c r="L166" s="52"/>
    </row>
    <row r="167" spans="4:12" s="51" customFormat="1" ht="24" customHeight="1" x14ac:dyDescent="0.2">
      <c r="D167" s="75"/>
      <c r="E167" s="76"/>
      <c r="F167" s="76"/>
      <c r="G167" s="76"/>
      <c r="I167" s="50"/>
      <c r="J167" s="50"/>
      <c r="L167" s="52"/>
    </row>
    <row r="168" spans="4:12" s="51" customFormat="1" ht="24" customHeight="1" x14ac:dyDescent="0.2">
      <c r="D168" s="75"/>
      <c r="E168" s="76"/>
      <c r="F168" s="76"/>
      <c r="G168" s="76"/>
      <c r="I168" s="50"/>
      <c r="J168" s="50"/>
      <c r="L168" s="52"/>
    </row>
    <row r="169" spans="4:12" s="51" customFormat="1" ht="24" customHeight="1" x14ac:dyDescent="0.2">
      <c r="D169" s="75"/>
      <c r="E169" s="76"/>
      <c r="F169" s="76"/>
      <c r="G169" s="76"/>
      <c r="I169" s="50"/>
      <c r="J169" s="50"/>
      <c r="L169" s="52"/>
    </row>
    <row r="170" spans="4:12" s="51" customFormat="1" ht="24" customHeight="1" x14ac:dyDescent="0.2">
      <c r="D170" s="75"/>
      <c r="E170" s="76"/>
      <c r="F170" s="76"/>
      <c r="G170" s="76"/>
      <c r="I170" s="50"/>
      <c r="J170" s="50"/>
      <c r="L170" s="52"/>
    </row>
    <row r="171" spans="4:12" s="51" customFormat="1" ht="24" customHeight="1" x14ac:dyDescent="0.2">
      <c r="D171" s="75"/>
      <c r="E171" s="76"/>
      <c r="F171" s="76"/>
      <c r="G171" s="76"/>
      <c r="I171" s="50"/>
      <c r="J171" s="50"/>
      <c r="L171" s="52"/>
    </row>
    <row r="172" spans="4:12" s="51" customFormat="1" ht="24" customHeight="1" x14ac:dyDescent="0.2">
      <c r="D172" s="75"/>
      <c r="E172" s="76"/>
      <c r="F172" s="76"/>
      <c r="G172" s="76"/>
      <c r="I172" s="50"/>
      <c r="J172" s="50"/>
      <c r="L172" s="52"/>
    </row>
    <row r="173" spans="4:12" s="51" customFormat="1" ht="24" customHeight="1" x14ac:dyDescent="0.2">
      <c r="D173" s="75"/>
      <c r="E173" s="76"/>
      <c r="F173" s="76"/>
      <c r="G173" s="76"/>
      <c r="I173" s="50"/>
      <c r="J173" s="50"/>
      <c r="L173" s="52"/>
    </row>
    <row r="174" spans="4:12" s="51" customFormat="1" ht="24" customHeight="1" x14ac:dyDescent="0.2">
      <c r="D174" s="75"/>
      <c r="E174" s="76"/>
      <c r="F174" s="76"/>
      <c r="G174" s="76"/>
      <c r="I174" s="50"/>
      <c r="J174" s="50"/>
      <c r="L174" s="52"/>
    </row>
    <row r="175" spans="4:12" s="51" customFormat="1" ht="24" customHeight="1" x14ac:dyDescent="0.2">
      <c r="D175" s="75"/>
      <c r="E175" s="76"/>
      <c r="F175" s="76"/>
      <c r="G175" s="76"/>
      <c r="I175" s="50"/>
      <c r="J175" s="50"/>
      <c r="L175" s="52"/>
    </row>
    <row r="176" spans="4:12" s="51" customFormat="1" ht="24" customHeight="1" x14ac:dyDescent="0.2">
      <c r="D176" s="75"/>
      <c r="E176" s="76"/>
      <c r="F176" s="76"/>
      <c r="G176" s="76"/>
      <c r="I176" s="50"/>
      <c r="J176" s="50"/>
      <c r="L176" s="52"/>
    </row>
    <row r="177" spans="4:12" s="51" customFormat="1" ht="24" customHeight="1" x14ac:dyDescent="0.2">
      <c r="D177" s="75"/>
      <c r="E177" s="76"/>
      <c r="F177" s="76"/>
      <c r="G177" s="76"/>
      <c r="I177" s="50"/>
      <c r="J177" s="50"/>
      <c r="L177" s="52"/>
    </row>
    <row r="178" spans="4:12" s="51" customFormat="1" ht="24" customHeight="1" x14ac:dyDescent="0.2">
      <c r="D178" s="75"/>
      <c r="E178" s="76"/>
      <c r="F178" s="76"/>
      <c r="G178" s="76"/>
      <c r="I178" s="50"/>
      <c r="J178" s="50"/>
      <c r="L178" s="52"/>
    </row>
    <row r="179" spans="4:12" s="51" customFormat="1" ht="24" customHeight="1" x14ac:dyDescent="0.2">
      <c r="D179" s="75"/>
      <c r="E179" s="76"/>
      <c r="F179" s="76"/>
      <c r="G179" s="76"/>
      <c r="I179" s="50"/>
      <c r="J179" s="50"/>
      <c r="L179" s="52"/>
    </row>
    <row r="180" spans="4:12" s="51" customFormat="1" ht="24" customHeight="1" x14ac:dyDescent="0.2">
      <c r="D180" s="75"/>
      <c r="E180" s="76"/>
      <c r="F180" s="76"/>
      <c r="G180" s="76"/>
      <c r="I180" s="50"/>
      <c r="J180" s="50"/>
      <c r="L180" s="52"/>
    </row>
    <row r="181" spans="4:12" s="51" customFormat="1" ht="24" customHeight="1" x14ac:dyDescent="0.2">
      <c r="D181" s="75"/>
      <c r="E181" s="76"/>
      <c r="F181" s="76"/>
      <c r="G181" s="76"/>
      <c r="I181" s="50"/>
      <c r="J181" s="50"/>
      <c r="L181" s="52"/>
    </row>
    <row r="182" spans="4:12" s="51" customFormat="1" ht="24" customHeight="1" x14ac:dyDescent="0.2">
      <c r="D182" s="75"/>
      <c r="E182" s="76"/>
      <c r="F182" s="76"/>
      <c r="G182" s="76"/>
      <c r="I182" s="50"/>
      <c r="J182" s="50"/>
      <c r="L182" s="52"/>
    </row>
    <row r="183" spans="4:12" s="51" customFormat="1" ht="24" customHeight="1" x14ac:dyDescent="0.2">
      <c r="D183" s="75"/>
      <c r="E183" s="76"/>
      <c r="F183" s="76"/>
      <c r="G183" s="76"/>
      <c r="I183" s="50"/>
      <c r="J183" s="50"/>
      <c r="L183" s="52"/>
    </row>
    <row r="184" spans="4:12" s="51" customFormat="1" ht="24" customHeight="1" x14ac:dyDescent="0.2">
      <c r="D184" s="75"/>
      <c r="E184" s="76"/>
      <c r="F184" s="76"/>
      <c r="G184" s="76"/>
      <c r="I184" s="50"/>
      <c r="J184" s="50"/>
      <c r="L184" s="52"/>
    </row>
    <row r="185" spans="4:12" s="51" customFormat="1" ht="24" customHeight="1" x14ac:dyDescent="0.2">
      <c r="D185" s="75"/>
      <c r="E185" s="76"/>
      <c r="F185" s="76"/>
      <c r="G185" s="76"/>
      <c r="I185" s="50"/>
      <c r="J185" s="50"/>
      <c r="L185" s="52"/>
    </row>
    <row r="186" spans="4:12" s="51" customFormat="1" ht="24" customHeight="1" x14ac:dyDescent="0.2">
      <c r="D186" s="75"/>
      <c r="E186" s="76"/>
      <c r="F186" s="76"/>
      <c r="G186" s="76"/>
      <c r="I186" s="50"/>
      <c r="J186" s="50"/>
      <c r="L186" s="52"/>
    </row>
    <row r="187" spans="4:12" s="51" customFormat="1" ht="24" customHeight="1" x14ac:dyDescent="0.2">
      <c r="D187" s="75"/>
      <c r="E187" s="76"/>
      <c r="F187" s="76"/>
      <c r="G187" s="76"/>
      <c r="I187" s="50"/>
      <c r="J187" s="50"/>
      <c r="L187" s="52"/>
    </row>
    <row r="188" spans="4:12" s="51" customFormat="1" ht="24" customHeight="1" x14ac:dyDescent="0.2">
      <c r="D188" s="75"/>
      <c r="E188" s="76"/>
      <c r="F188" s="76"/>
      <c r="G188" s="76"/>
      <c r="I188" s="50"/>
      <c r="J188" s="50"/>
      <c r="L188" s="52"/>
    </row>
    <row r="189" spans="4:12" s="51" customFormat="1" ht="24" customHeight="1" x14ac:dyDescent="0.2">
      <c r="D189" s="75"/>
      <c r="E189" s="76"/>
      <c r="F189" s="76"/>
      <c r="G189" s="76"/>
      <c r="I189" s="50"/>
      <c r="J189" s="50"/>
      <c r="L189" s="52"/>
    </row>
    <row r="190" spans="4:12" s="51" customFormat="1" ht="24" customHeight="1" x14ac:dyDescent="0.2">
      <c r="D190" s="75"/>
      <c r="E190" s="76"/>
      <c r="F190" s="76"/>
      <c r="G190" s="76"/>
      <c r="I190" s="50"/>
      <c r="J190" s="50"/>
      <c r="L190" s="52"/>
    </row>
    <row r="191" spans="4:12" s="51" customFormat="1" ht="24" customHeight="1" x14ac:dyDescent="0.2">
      <c r="D191" s="75"/>
      <c r="E191" s="76"/>
      <c r="F191" s="76"/>
      <c r="G191" s="76"/>
      <c r="I191" s="50"/>
      <c r="J191" s="50"/>
      <c r="L191" s="52"/>
    </row>
    <row r="192" spans="4:12" s="51" customFormat="1" ht="24" customHeight="1" x14ac:dyDescent="0.2">
      <c r="D192" s="75"/>
      <c r="E192" s="76"/>
      <c r="F192" s="76"/>
      <c r="G192" s="76"/>
      <c r="I192" s="50"/>
      <c r="J192" s="50"/>
      <c r="L192" s="52"/>
    </row>
    <row r="193" spans="4:12" s="51" customFormat="1" ht="24" customHeight="1" x14ac:dyDescent="0.2">
      <c r="D193" s="75"/>
      <c r="E193" s="76"/>
      <c r="F193" s="76"/>
      <c r="G193" s="76"/>
      <c r="I193" s="50"/>
      <c r="J193" s="50"/>
      <c r="L193" s="52"/>
    </row>
    <row r="194" spans="4:12" s="51" customFormat="1" ht="24" customHeight="1" x14ac:dyDescent="0.2">
      <c r="D194" s="75"/>
      <c r="E194" s="76"/>
      <c r="F194" s="76"/>
      <c r="G194" s="76"/>
      <c r="I194" s="50"/>
      <c r="J194" s="50"/>
      <c r="L194" s="52"/>
    </row>
    <row r="195" spans="4:12" s="51" customFormat="1" ht="24" customHeight="1" x14ac:dyDescent="0.2">
      <c r="D195" s="75"/>
      <c r="E195" s="76"/>
      <c r="F195" s="76"/>
      <c r="G195" s="76"/>
      <c r="I195" s="50"/>
      <c r="J195" s="50"/>
      <c r="L195" s="52"/>
    </row>
    <row r="196" spans="4:12" s="51" customFormat="1" ht="24" customHeight="1" x14ac:dyDescent="0.2">
      <c r="D196" s="75"/>
      <c r="E196" s="76"/>
      <c r="F196" s="76"/>
      <c r="G196" s="76"/>
      <c r="I196" s="50"/>
      <c r="J196" s="50"/>
      <c r="L196" s="52"/>
    </row>
    <row r="197" spans="4:12" s="51" customFormat="1" ht="24" customHeight="1" x14ac:dyDescent="0.2">
      <c r="D197" s="75"/>
      <c r="E197" s="76"/>
      <c r="F197" s="76"/>
      <c r="G197" s="76"/>
      <c r="I197" s="50"/>
      <c r="J197" s="50"/>
      <c r="L197" s="52"/>
    </row>
    <row r="198" spans="4:12" s="51" customFormat="1" ht="24" customHeight="1" x14ac:dyDescent="0.2">
      <c r="D198" s="75"/>
      <c r="E198" s="76"/>
      <c r="F198" s="76"/>
      <c r="G198" s="76"/>
      <c r="I198" s="50"/>
      <c r="J198" s="50"/>
      <c r="L198" s="52"/>
    </row>
    <row r="199" spans="4:12" s="51" customFormat="1" ht="24" customHeight="1" x14ac:dyDescent="0.2">
      <c r="D199" s="75"/>
      <c r="E199" s="76"/>
      <c r="F199" s="76"/>
      <c r="G199" s="76"/>
      <c r="I199" s="50"/>
      <c r="J199" s="50"/>
      <c r="L199" s="52"/>
    </row>
    <row r="200" spans="4:12" s="51" customFormat="1" ht="24" customHeight="1" x14ac:dyDescent="0.2">
      <c r="D200" s="75"/>
      <c r="E200" s="76"/>
      <c r="F200" s="76"/>
      <c r="G200" s="76"/>
      <c r="I200" s="50"/>
      <c r="J200" s="50"/>
      <c r="L200" s="52"/>
    </row>
    <row r="201" spans="4:12" s="51" customFormat="1" ht="24" customHeight="1" x14ac:dyDescent="0.2">
      <c r="D201" s="75"/>
      <c r="E201" s="76"/>
      <c r="F201" s="76"/>
      <c r="G201" s="76"/>
      <c r="I201" s="50"/>
      <c r="J201" s="50"/>
      <c r="L201" s="52"/>
    </row>
    <row r="202" spans="4:12" s="51" customFormat="1" ht="24" customHeight="1" x14ac:dyDescent="0.2">
      <c r="D202" s="75"/>
      <c r="E202" s="76"/>
      <c r="F202" s="76"/>
      <c r="G202" s="76"/>
      <c r="I202" s="50"/>
      <c r="J202" s="50"/>
      <c r="L202" s="52"/>
    </row>
    <row r="203" spans="4:12" s="51" customFormat="1" ht="24" customHeight="1" x14ac:dyDescent="0.2">
      <c r="D203" s="75"/>
      <c r="E203" s="76"/>
      <c r="F203" s="76"/>
      <c r="G203" s="76"/>
      <c r="I203" s="50"/>
      <c r="J203" s="50"/>
      <c r="L203" s="52"/>
    </row>
    <row r="204" spans="4:12" s="51" customFormat="1" ht="24" customHeight="1" x14ac:dyDescent="0.2">
      <c r="D204" s="75"/>
      <c r="E204" s="76"/>
      <c r="F204" s="76"/>
      <c r="G204" s="76"/>
      <c r="I204" s="50"/>
      <c r="J204" s="50"/>
      <c r="L204" s="52"/>
    </row>
    <row r="205" spans="4:12" s="51" customFormat="1" ht="24" customHeight="1" x14ac:dyDescent="0.2">
      <c r="D205" s="75"/>
      <c r="E205" s="76"/>
      <c r="F205" s="76"/>
      <c r="G205" s="76"/>
      <c r="I205" s="50"/>
      <c r="J205" s="50"/>
      <c r="L205" s="52"/>
    </row>
    <row r="206" spans="4:12" s="51" customFormat="1" ht="24" customHeight="1" x14ac:dyDescent="0.2">
      <c r="D206" s="75"/>
      <c r="E206" s="76"/>
      <c r="F206" s="76"/>
      <c r="G206" s="76"/>
      <c r="I206" s="50"/>
      <c r="J206" s="50"/>
      <c r="L206" s="52"/>
    </row>
    <row r="207" spans="4:12" s="51" customFormat="1" ht="24" customHeight="1" x14ac:dyDescent="0.2">
      <c r="D207" s="75"/>
      <c r="E207" s="76"/>
      <c r="F207" s="76"/>
      <c r="G207" s="76"/>
      <c r="I207" s="50"/>
      <c r="J207" s="50"/>
      <c r="L207" s="52"/>
    </row>
    <row r="208" spans="4:12" s="51" customFormat="1" ht="24" customHeight="1" x14ac:dyDescent="0.2">
      <c r="D208" s="75"/>
      <c r="E208" s="76"/>
      <c r="F208" s="76"/>
      <c r="G208" s="76"/>
      <c r="I208" s="50"/>
      <c r="J208" s="50"/>
      <c r="L208" s="52"/>
    </row>
    <row r="209" spans="4:12" s="51" customFormat="1" ht="24" customHeight="1" x14ac:dyDescent="0.2">
      <c r="D209" s="75"/>
      <c r="E209" s="76"/>
      <c r="F209" s="76"/>
      <c r="G209" s="76"/>
      <c r="I209" s="50"/>
      <c r="J209" s="50"/>
      <c r="L209" s="52"/>
    </row>
    <row r="210" spans="4:12" s="51" customFormat="1" ht="24" customHeight="1" x14ac:dyDescent="0.2">
      <c r="D210" s="75"/>
      <c r="E210" s="76"/>
      <c r="F210" s="76"/>
      <c r="G210" s="76"/>
      <c r="I210" s="50"/>
      <c r="J210" s="50"/>
      <c r="L210" s="52"/>
    </row>
    <row r="211" spans="4:12" s="51" customFormat="1" ht="24" customHeight="1" x14ac:dyDescent="0.2">
      <c r="D211" s="75"/>
      <c r="E211" s="76"/>
      <c r="F211" s="76"/>
      <c r="G211" s="76"/>
      <c r="I211" s="50"/>
      <c r="J211" s="50"/>
      <c r="L211" s="52"/>
    </row>
    <row r="212" spans="4:12" s="51" customFormat="1" ht="24" customHeight="1" x14ac:dyDescent="0.2">
      <c r="D212" s="75"/>
      <c r="E212" s="76"/>
      <c r="F212" s="76"/>
      <c r="G212" s="76"/>
      <c r="I212" s="50"/>
      <c r="J212" s="50"/>
      <c r="L212" s="52"/>
    </row>
    <row r="213" spans="4:12" s="51" customFormat="1" ht="24" customHeight="1" x14ac:dyDescent="0.2">
      <c r="D213" s="75"/>
      <c r="E213" s="76"/>
      <c r="F213" s="76"/>
      <c r="G213" s="76"/>
      <c r="I213" s="50"/>
      <c r="J213" s="50"/>
      <c r="L213" s="52"/>
    </row>
    <row r="214" spans="4:12" s="51" customFormat="1" ht="24" customHeight="1" x14ac:dyDescent="0.2">
      <c r="D214" s="75"/>
      <c r="E214" s="76"/>
      <c r="F214" s="76"/>
      <c r="G214" s="76"/>
      <c r="I214" s="50"/>
      <c r="J214" s="50"/>
      <c r="L214" s="52"/>
    </row>
    <row r="215" spans="4:12" s="51" customFormat="1" ht="24" customHeight="1" x14ac:dyDescent="0.2">
      <c r="D215" s="75"/>
      <c r="E215" s="76"/>
      <c r="F215" s="76"/>
      <c r="G215" s="76"/>
      <c r="I215" s="50"/>
      <c r="J215" s="50"/>
      <c r="L215" s="52"/>
    </row>
    <row r="216" spans="4:12" s="51" customFormat="1" ht="24" customHeight="1" x14ac:dyDescent="0.2">
      <c r="D216" s="75"/>
      <c r="E216" s="76"/>
      <c r="F216" s="76"/>
      <c r="G216" s="76"/>
      <c r="I216" s="50"/>
      <c r="J216" s="50"/>
      <c r="L216" s="52"/>
    </row>
    <row r="217" spans="4:12" s="51" customFormat="1" ht="24" customHeight="1" x14ac:dyDescent="0.2">
      <c r="D217" s="75"/>
      <c r="E217" s="76"/>
      <c r="F217" s="76"/>
      <c r="G217" s="76"/>
      <c r="I217" s="50"/>
      <c r="J217" s="50"/>
      <c r="L217" s="52"/>
    </row>
    <row r="218" spans="4:12" s="51" customFormat="1" ht="24" customHeight="1" x14ac:dyDescent="0.2">
      <c r="D218" s="75"/>
      <c r="E218" s="76"/>
      <c r="F218" s="76"/>
      <c r="G218" s="76"/>
      <c r="I218" s="50"/>
      <c r="J218" s="50"/>
      <c r="L218" s="52"/>
    </row>
    <row r="219" spans="4:12" s="51" customFormat="1" ht="24" customHeight="1" x14ac:dyDescent="0.2">
      <c r="D219" s="75"/>
      <c r="E219" s="76"/>
      <c r="F219" s="76"/>
      <c r="G219" s="76"/>
      <c r="I219" s="50"/>
      <c r="J219" s="50"/>
      <c r="L219" s="52"/>
    </row>
    <row r="220" spans="4:12" s="51" customFormat="1" ht="24" customHeight="1" x14ac:dyDescent="0.2">
      <c r="D220" s="75"/>
      <c r="E220" s="76"/>
      <c r="F220" s="76"/>
      <c r="G220" s="76"/>
      <c r="I220" s="50"/>
      <c r="J220" s="50"/>
      <c r="L220" s="52"/>
    </row>
    <row r="221" spans="4:12" s="51" customFormat="1" ht="24" customHeight="1" x14ac:dyDescent="0.2">
      <c r="D221" s="75"/>
      <c r="E221" s="76"/>
      <c r="F221" s="76"/>
      <c r="G221" s="76"/>
      <c r="I221" s="50"/>
      <c r="J221" s="50"/>
      <c r="L221" s="52"/>
    </row>
    <row r="222" spans="4:12" s="51" customFormat="1" ht="24" customHeight="1" x14ac:dyDescent="0.2">
      <c r="D222" s="75"/>
      <c r="E222" s="76"/>
      <c r="F222" s="76"/>
      <c r="G222" s="76"/>
      <c r="I222" s="50"/>
      <c r="J222" s="50"/>
      <c r="L222" s="52"/>
    </row>
    <row r="223" spans="4:12" s="51" customFormat="1" ht="24" customHeight="1" x14ac:dyDescent="0.2">
      <c r="D223" s="75"/>
      <c r="E223" s="76"/>
      <c r="F223" s="76"/>
      <c r="G223" s="76"/>
      <c r="I223" s="50"/>
      <c r="J223" s="50"/>
      <c r="L223" s="52"/>
    </row>
    <row r="224" spans="4:12" s="51" customFormat="1" ht="24" customHeight="1" x14ac:dyDescent="0.2">
      <c r="D224" s="75"/>
      <c r="E224" s="76"/>
      <c r="F224" s="76"/>
      <c r="G224" s="76"/>
      <c r="I224" s="50"/>
      <c r="J224" s="50"/>
      <c r="L224" s="52"/>
    </row>
    <row r="225" spans="4:12" s="51" customFormat="1" ht="24" customHeight="1" x14ac:dyDescent="0.2">
      <c r="D225" s="75"/>
      <c r="E225" s="76"/>
      <c r="F225" s="76"/>
      <c r="G225" s="76"/>
      <c r="I225" s="50"/>
      <c r="J225" s="50"/>
      <c r="L225" s="52"/>
    </row>
    <row r="226" spans="4:12" s="51" customFormat="1" ht="24" customHeight="1" x14ac:dyDescent="0.2">
      <c r="D226" s="75"/>
      <c r="E226" s="76"/>
      <c r="F226" s="76"/>
      <c r="G226" s="76"/>
      <c r="I226" s="50"/>
      <c r="J226" s="50"/>
      <c r="L226" s="52"/>
    </row>
    <row r="227" spans="4:12" s="51" customFormat="1" ht="24" customHeight="1" x14ac:dyDescent="0.2">
      <c r="D227" s="75"/>
      <c r="E227" s="76"/>
      <c r="F227" s="76"/>
      <c r="G227" s="76"/>
      <c r="I227" s="50"/>
      <c r="J227" s="50"/>
      <c r="L227" s="52"/>
    </row>
    <row r="228" spans="4:12" s="51" customFormat="1" ht="24" customHeight="1" x14ac:dyDescent="0.2">
      <c r="D228" s="75"/>
      <c r="E228" s="76"/>
      <c r="F228" s="76"/>
      <c r="G228" s="76"/>
      <c r="I228" s="50"/>
      <c r="J228" s="50"/>
      <c r="L228" s="52"/>
    </row>
    <row r="229" spans="4:12" s="51" customFormat="1" ht="24" customHeight="1" x14ac:dyDescent="0.2">
      <c r="D229" s="75"/>
      <c r="E229" s="76"/>
      <c r="F229" s="76"/>
      <c r="G229" s="76"/>
      <c r="I229" s="50"/>
      <c r="J229" s="50"/>
      <c r="L229" s="52"/>
    </row>
    <row r="230" spans="4:12" s="51" customFormat="1" ht="24" customHeight="1" x14ac:dyDescent="0.2">
      <c r="D230" s="75"/>
      <c r="E230" s="76"/>
      <c r="F230" s="76"/>
      <c r="G230" s="76"/>
      <c r="I230" s="50"/>
      <c r="J230" s="50"/>
      <c r="L230" s="52"/>
    </row>
    <row r="231" spans="4:12" s="51" customFormat="1" ht="24" customHeight="1" x14ac:dyDescent="0.2">
      <c r="D231" s="75"/>
      <c r="E231" s="76"/>
      <c r="F231" s="76"/>
      <c r="G231" s="76"/>
      <c r="I231" s="50"/>
      <c r="J231" s="50"/>
      <c r="L231" s="52"/>
    </row>
    <row r="232" spans="4:12" s="51" customFormat="1" ht="24" customHeight="1" x14ac:dyDescent="0.2">
      <c r="D232" s="75"/>
      <c r="E232" s="76"/>
      <c r="F232" s="76"/>
      <c r="G232" s="76"/>
      <c r="I232" s="50"/>
      <c r="J232" s="50"/>
      <c r="L232" s="52"/>
    </row>
    <row r="233" spans="4:12" s="51" customFormat="1" ht="24" customHeight="1" x14ac:dyDescent="0.2">
      <c r="D233" s="75"/>
      <c r="E233" s="76"/>
      <c r="F233" s="76"/>
      <c r="G233" s="76"/>
      <c r="I233" s="50"/>
      <c r="J233" s="50"/>
      <c r="L233" s="52"/>
    </row>
    <row r="234" spans="4:12" s="51" customFormat="1" ht="24" customHeight="1" x14ac:dyDescent="0.2">
      <c r="D234" s="75"/>
      <c r="E234" s="76"/>
      <c r="F234" s="76"/>
      <c r="G234" s="76"/>
      <c r="I234" s="50"/>
      <c r="J234" s="50"/>
      <c r="L234" s="52"/>
    </row>
    <row r="235" spans="4:12" s="51" customFormat="1" ht="24" customHeight="1" x14ac:dyDescent="0.2">
      <c r="D235" s="75"/>
      <c r="E235" s="76"/>
      <c r="F235" s="76"/>
      <c r="G235" s="76"/>
      <c r="I235" s="50"/>
      <c r="J235" s="50"/>
      <c r="L235" s="52"/>
    </row>
    <row r="236" spans="4:12" s="51" customFormat="1" ht="24" customHeight="1" x14ac:dyDescent="0.2">
      <c r="D236" s="75"/>
      <c r="E236" s="76"/>
      <c r="F236" s="76"/>
      <c r="G236" s="76"/>
      <c r="I236" s="50"/>
      <c r="J236" s="50"/>
      <c r="L236" s="52"/>
    </row>
    <row r="237" spans="4:12" s="51" customFormat="1" ht="24" customHeight="1" x14ac:dyDescent="0.2">
      <c r="D237" s="75"/>
      <c r="E237" s="76"/>
      <c r="F237" s="76"/>
      <c r="G237" s="76"/>
      <c r="I237" s="50"/>
      <c r="J237" s="50"/>
      <c r="L237" s="52"/>
    </row>
    <row r="238" spans="4:12" s="51" customFormat="1" ht="24" customHeight="1" x14ac:dyDescent="0.2">
      <c r="D238" s="75"/>
      <c r="E238" s="76"/>
      <c r="F238" s="76"/>
      <c r="G238" s="76"/>
      <c r="I238" s="50"/>
      <c r="J238" s="50"/>
      <c r="L238" s="52"/>
    </row>
    <row r="239" spans="4:12" s="51" customFormat="1" ht="24" customHeight="1" x14ac:dyDescent="0.2">
      <c r="D239" s="75"/>
      <c r="E239" s="76"/>
      <c r="F239" s="76"/>
      <c r="G239" s="76"/>
      <c r="I239" s="50"/>
      <c r="J239" s="50"/>
      <c r="L239" s="52"/>
    </row>
    <row r="240" spans="4:12" s="51" customFormat="1" ht="24" customHeight="1" x14ac:dyDescent="0.2">
      <c r="D240" s="75"/>
      <c r="E240" s="76"/>
      <c r="F240" s="76"/>
      <c r="G240" s="76"/>
      <c r="I240" s="50"/>
      <c r="J240" s="50"/>
      <c r="L240" s="52"/>
    </row>
    <row r="241" spans="4:12" s="51" customFormat="1" ht="24" customHeight="1" x14ac:dyDescent="0.2">
      <c r="D241" s="75"/>
      <c r="E241" s="76"/>
      <c r="F241" s="76"/>
      <c r="G241" s="76"/>
      <c r="I241" s="50"/>
      <c r="J241" s="50"/>
      <c r="L241" s="52"/>
    </row>
    <row r="242" spans="4:12" s="51" customFormat="1" ht="24" customHeight="1" x14ac:dyDescent="0.2">
      <c r="D242" s="75"/>
      <c r="E242" s="76"/>
      <c r="F242" s="76"/>
      <c r="G242" s="76"/>
      <c r="I242" s="50"/>
      <c r="J242" s="50"/>
      <c r="L242" s="52"/>
    </row>
    <row r="243" spans="4:12" s="51" customFormat="1" ht="24" customHeight="1" x14ac:dyDescent="0.2">
      <c r="D243" s="75"/>
      <c r="E243" s="76"/>
      <c r="F243" s="76"/>
      <c r="G243" s="76"/>
      <c r="I243" s="50"/>
      <c r="J243" s="50"/>
      <c r="L243" s="52"/>
    </row>
    <row r="244" spans="4:12" s="51" customFormat="1" ht="24" customHeight="1" x14ac:dyDescent="0.2">
      <c r="D244" s="75"/>
      <c r="E244" s="76"/>
      <c r="F244" s="76"/>
      <c r="G244" s="76"/>
      <c r="I244" s="50"/>
      <c r="J244" s="50"/>
      <c r="L244" s="52"/>
    </row>
    <row r="245" spans="4:12" s="51" customFormat="1" ht="24" customHeight="1" x14ac:dyDescent="0.2">
      <c r="D245" s="75"/>
      <c r="E245" s="76"/>
      <c r="F245" s="76"/>
      <c r="G245" s="76"/>
      <c r="I245" s="50"/>
      <c r="J245" s="50"/>
      <c r="L245" s="52"/>
    </row>
    <row r="246" spans="4:12" s="51" customFormat="1" ht="24" customHeight="1" x14ac:dyDescent="0.2">
      <c r="D246" s="75"/>
      <c r="E246" s="76"/>
      <c r="F246" s="76"/>
      <c r="G246" s="76"/>
      <c r="I246" s="50"/>
      <c r="J246" s="50"/>
      <c r="L246" s="52"/>
    </row>
    <row r="247" spans="4:12" s="51" customFormat="1" ht="24" customHeight="1" x14ac:dyDescent="0.2">
      <c r="D247" s="75"/>
      <c r="E247" s="76"/>
      <c r="F247" s="76"/>
      <c r="G247" s="76"/>
      <c r="I247" s="50"/>
      <c r="J247" s="50"/>
      <c r="L247" s="52"/>
    </row>
    <row r="248" spans="4:12" s="51" customFormat="1" ht="24" customHeight="1" x14ac:dyDescent="0.2">
      <c r="D248" s="75"/>
      <c r="E248" s="76"/>
      <c r="F248" s="76"/>
      <c r="G248" s="76"/>
      <c r="I248" s="50"/>
      <c r="J248" s="50"/>
      <c r="L248" s="52"/>
    </row>
    <row r="249" spans="4:12" s="51" customFormat="1" ht="24" customHeight="1" x14ac:dyDescent="0.2">
      <c r="D249" s="75"/>
      <c r="E249" s="76"/>
      <c r="F249" s="76"/>
      <c r="G249" s="76"/>
      <c r="I249" s="50"/>
      <c r="J249" s="50"/>
      <c r="L249" s="52"/>
    </row>
    <row r="250" spans="4:12" s="51" customFormat="1" ht="24" customHeight="1" x14ac:dyDescent="0.2">
      <c r="D250" s="75"/>
      <c r="E250" s="76"/>
      <c r="F250" s="76"/>
      <c r="G250" s="76"/>
      <c r="I250" s="50"/>
      <c r="J250" s="50"/>
      <c r="L250" s="52"/>
    </row>
    <row r="251" spans="4:12" s="51" customFormat="1" ht="24" customHeight="1" x14ac:dyDescent="0.2">
      <c r="D251" s="75"/>
      <c r="E251" s="76"/>
      <c r="F251" s="76"/>
      <c r="G251" s="76"/>
      <c r="I251" s="50"/>
      <c r="J251" s="50"/>
      <c r="L251" s="52"/>
    </row>
    <row r="252" spans="4:12" s="51" customFormat="1" ht="24" customHeight="1" x14ac:dyDescent="0.2">
      <c r="D252" s="75"/>
      <c r="E252" s="76"/>
      <c r="F252" s="76"/>
      <c r="G252" s="76"/>
      <c r="I252" s="50"/>
      <c r="J252" s="50"/>
      <c r="L252" s="52"/>
    </row>
    <row r="253" spans="4:12" s="51" customFormat="1" ht="24" customHeight="1" x14ac:dyDescent="0.2">
      <c r="D253" s="75"/>
      <c r="E253" s="76"/>
      <c r="F253" s="76"/>
      <c r="G253" s="76"/>
      <c r="I253" s="50"/>
      <c r="J253" s="50"/>
      <c r="L253" s="52"/>
    </row>
    <row r="254" spans="4:12" s="51" customFormat="1" ht="24" customHeight="1" x14ac:dyDescent="0.2">
      <c r="D254" s="75"/>
      <c r="E254" s="76"/>
      <c r="F254" s="76"/>
      <c r="G254" s="76"/>
      <c r="I254" s="50"/>
      <c r="J254" s="50"/>
      <c r="L254" s="52"/>
    </row>
    <row r="255" spans="4:12" s="51" customFormat="1" ht="24" customHeight="1" x14ac:dyDescent="0.2">
      <c r="D255" s="75"/>
      <c r="E255" s="76"/>
      <c r="F255" s="76"/>
      <c r="G255" s="76"/>
      <c r="I255" s="50"/>
      <c r="J255" s="50"/>
      <c r="L255" s="52"/>
    </row>
    <row r="256" spans="4:12" s="51" customFormat="1" ht="24" customHeight="1" x14ac:dyDescent="0.2">
      <c r="D256" s="75"/>
      <c r="E256" s="76"/>
      <c r="F256" s="76"/>
      <c r="G256" s="76"/>
      <c r="I256" s="50"/>
      <c r="J256" s="50"/>
      <c r="L256" s="52"/>
    </row>
    <row r="257" spans="4:12" s="51" customFormat="1" ht="24" customHeight="1" x14ac:dyDescent="0.2">
      <c r="D257" s="75"/>
      <c r="E257" s="76"/>
      <c r="F257" s="76"/>
      <c r="G257" s="76"/>
      <c r="I257" s="50"/>
      <c r="J257" s="50"/>
      <c r="L257" s="52"/>
    </row>
    <row r="258" spans="4:12" s="51" customFormat="1" ht="24" customHeight="1" x14ac:dyDescent="0.2">
      <c r="D258" s="75"/>
      <c r="E258" s="76"/>
      <c r="F258" s="76"/>
      <c r="G258" s="76"/>
      <c r="I258" s="50"/>
      <c r="J258" s="50"/>
      <c r="L258" s="52"/>
    </row>
    <row r="259" spans="4:12" s="51" customFormat="1" ht="24" customHeight="1" x14ac:dyDescent="0.2">
      <c r="D259" s="75"/>
      <c r="E259" s="76"/>
      <c r="F259" s="76"/>
      <c r="G259" s="76"/>
      <c r="I259" s="50"/>
      <c r="J259" s="50"/>
      <c r="L259" s="52"/>
    </row>
    <row r="260" spans="4:12" s="51" customFormat="1" ht="24" customHeight="1" x14ac:dyDescent="0.2">
      <c r="D260" s="75"/>
      <c r="E260" s="76"/>
      <c r="F260" s="76"/>
      <c r="G260" s="76"/>
      <c r="I260" s="50"/>
      <c r="J260" s="50"/>
      <c r="L260" s="52"/>
    </row>
    <row r="261" spans="4:12" s="51" customFormat="1" ht="24" customHeight="1" x14ac:dyDescent="0.2">
      <c r="D261" s="75"/>
      <c r="E261" s="76"/>
      <c r="F261" s="76"/>
      <c r="G261" s="76"/>
      <c r="I261" s="50"/>
      <c r="J261" s="50"/>
      <c r="L261" s="52"/>
    </row>
    <row r="262" spans="4:12" s="51" customFormat="1" ht="24" customHeight="1" x14ac:dyDescent="0.2">
      <c r="D262" s="75"/>
      <c r="E262" s="76"/>
      <c r="F262" s="76"/>
      <c r="G262" s="76"/>
      <c r="I262" s="50"/>
      <c r="J262" s="50"/>
      <c r="L262" s="52"/>
    </row>
    <row r="263" spans="4:12" s="51" customFormat="1" ht="24" customHeight="1" x14ac:dyDescent="0.2">
      <c r="D263" s="75"/>
      <c r="E263" s="76"/>
      <c r="F263" s="76"/>
      <c r="G263" s="76"/>
      <c r="I263" s="50"/>
      <c r="J263" s="50"/>
      <c r="L263" s="52"/>
    </row>
    <row r="264" spans="4:12" s="51" customFormat="1" ht="24" customHeight="1" x14ac:dyDescent="0.2">
      <c r="D264" s="75"/>
      <c r="E264" s="76"/>
      <c r="F264" s="76"/>
      <c r="G264" s="76"/>
      <c r="I264" s="50"/>
      <c r="J264" s="50"/>
      <c r="L264" s="52"/>
    </row>
    <row r="265" spans="4:12" s="51" customFormat="1" ht="24" customHeight="1" x14ac:dyDescent="0.2">
      <c r="D265" s="75"/>
      <c r="E265" s="76"/>
      <c r="F265" s="76"/>
      <c r="G265" s="76"/>
      <c r="I265" s="50"/>
      <c r="J265" s="50"/>
      <c r="L265" s="52"/>
    </row>
    <row r="266" spans="4:12" s="51" customFormat="1" ht="24" customHeight="1" x14ac:dyDescent="0.2">
      <c r="D266" s="75"/>
      <c r="E266" s="76"/>
      <c r="F266" s="76"/>
      <c r="G266" s="76"/>
      <c r="I266" s="50"/>
      <c r="J266" s="50"/>
      <c r="L266" s="52"/>
    </row>
    <row r="267" spans="4:12" s="51" customFormat="1" ht="24" customHeight="1" x14ac:dyDescent="0.2">
      <c r="D267" s="75"/>
      <c r="E267" s="76"/>
      <c r="F267" s="76"/>
      <c r="G267" s="76"/>
      <c r="I267" s="50"/>
      <c r="J267" s="50"/>
      <c r="L267" s="52"/>
    </row>
    <row r="268" spans="4:12" s="51" customFormat="1" ht="24" customHeight="1" x14ac:dyDescent="0.2">
      <c r="D268" s="75"/>
      <c r="E268" s="76"/>
      <c r="F268" s="76"/>
      <c r="G268" s="76"/>
      <c r="I268" s="50"/>
      <c r="J268" s="50"/>
      <c r="L268" s="52"/>
    </row>
    <row r="269" spans="4:12" s="51" customFormat="1" ht="24" customHeight="1" x14ac:dyDescent="0.2">
      <c r="D269" s="75"/>
      <c r="E269" s="76"/>
      <c r="F269" s="76"/>
      <c r="G269" s="76"/>
      <c r="I269" s="50"/>
      <c r="J269" s="50"/>
      <c r="L269" s="52"/>
    </row>
    <row r="270" spans="4:12" s="51" customFormat="1" ht="24" customHeight="1" x14ac:dyDescent="0.2">
      <c r="D270" s="75"/>
      <c r="E270" s="76"/>
      <c r="F270" s="76"/>
      <c r="G270" s="76"/>
      <c r="I270" s="50"/>
      <c r="J270" s="50"/>
      <c r="L270" s="52"/>
    </row>
    <row r="271" spans="4:12" s="51" customFormat="1" ht="24" customHeight="1" x14ac:dyDescent="0.2">
      <c r="D271" s="75"/>
      <c r="E271" s="76"/>
      <c r="F271" s="76"/>
      <c r="G271" s="76"/>
      <c r="I271" s="50"/>
      <c r="J271" s="50"/>
      <c r="L271" s="52"/>
    </row>
    <row r="272" spans="4:12" s="51" customFormat="1" ht="24" customHeight="1" x14ac:dyDescent="0.2">
      <c r="D272" s="75"/>
      <c r="E272" s="76"/>
      <c r="F272" s="76"/>
      <c r="G272" s="76"/>
      <c r="I272" s="50"/>
      <c r="J272" s="50"/>
      <c r="L272" s="52"/>
    </row>
    <row r="273" spans="4:12" s="51" customFormat="1" ht="24" customHeight="1" x14ac:dyDescent="0.2">
      <c r="D273" s="75"/>
      <c r="E273" s="76"/>
      <c r="F273" s="76"/>
      <c r="G273" s="76"/>
      <c r="I273" s="50"/>
      <c r="J273" s="50"/>
      <c r="L273" s="52"/>
    </row>
    <row r="274" spans="4:12" s="51" customFormat="1" ht="24" customHeight="1" x14ac:dyDescent="0.2">
      <c r="D274" s="75"/>
      <c r="E274" s="76"/>
      <c r="F274" s="76"/>
      <c r="G274" s="76"/>
      <c r="I274" s="50"/>
      <c r="J274" s="50"/>
      <c r="L274" s="52"/>
    </row>
    <row r="275" spans="4:12" s="51" customFormat="1" ht="24" customHeight="1" x14ac:dyDescent="0.2">
      <c r="D275" s="75"/>
      <c r="E275" s="76"/>
      <c r="F275" s="76"/>
      <c r="G275" s="76"/>
      <c r="I275" s="50"/>
      <c r="J275" s="50"/>
      <c r="L275" s="52"/>
    </row>
    <row r="276" spans="4:12" s="51" customFormat="1" ht="24" customHeight="1" x14ac:dyDescent="0.2">
      <c r="D276" s="75"/>
      <c r="E276" s="76"/>
      <c r="F276" s="76"/>
      <c r="G276" s="76"/>
      <c r="I276" s="50"/>
      <c r="J276" s="50"/>
      <c r="L276" s="52"/>
    </row>
    <row r="277" spans="4:12" s="51" customFormat="1" ht="24" customHeight="1" x14ac:dyDescent="0.2">
      <c r="D277" s="75"/>
      <c r="E277" s="76"/>
      <c r="F277" s="76"/>
      <c r="G277" s="76"/>
      <c r="I277" s="50"/>
      <c r="J277" s="50"/>
      <c r="L277" s="52"/>
    </row>
    <row r="278" spans="4:12" s="51" customFormat="1" ht="24" customHeight="1" x14ac:dyDescent="0.2">
      <c r="D278" s="75"/>
      <c r="E278" s="76"/>
      <c r="F278" s="76"/>
      <c r="G278" s="76"/>
      <c r="I278" s="50"/>
      <c r="J278" s="50"/>
      <c r="L278" s="52"/>
    </row>
    <row r="279" spans="4:12" s="51" customFormat="1" ht="24" customHeight="1" x14ac:dyDescent="0.2">
      <c r="D279" s="75"/>
      <c r="E279" s="76"/>
      <c r="F279" s="76"/>
      <c r="G279" s="76"/>
      <c r="I279" s="50"/>
      <c r="J279" s="50"/>
      <c r="L279" s="52"/>
    </row>
    <row r="280" spans="4:12" s="51" customFormat="1" ht="24" customHeight="1" x14ac:dyDescent="0.2">
      <c r="D280" s="75"/>
      <c r="E280" s="76"/>
      <c r="F280" s="76"/>
      <c r="G280" s="76"/>
      <c r="I280" s="50"/>
      <c r="J280" s="50"/>
      <c r="L280" s="52"/>
    </row>
    <row r="281" spans="4:12" s="51" customFormat="1" ht="24" customHeight="1" x14ac:dyDescent="0.2">
      <c r="D281" s="75"/>
      <c r="E281" s="76"/>
      <c r="F281" s="76"/>
      <c r="G281" s="76"/>
      <c r="I281" s="50"/>
      <c r="J281" s="50"/>
      <c r="L281" s="52"/>
    </row>
    <row r="282" spans="4:12" s="51" customFormat="1" ht="24" customHeight="1" x14ac:dyDescent="0.2">
      <c r="D282" s="75"/>
      <c r="E282" s="76"/>
      <c r="F282" s="76"/>
      <c r="G282" s="76"/>
      <c r="I282" s="50"/>
      <c r="J282" s="50"/>
      <c r="L282" s="52"/>
    </row>
    <row r="283" spans="4:12" s="51" customFormat="1" ht="24" customHeight="1" x14ac:dyDescent="0.2">
      <c r="D283" s="75"/>
      <c r="E283" s="76"/>
      <c r="F283" s="76"/>
      <c r="G283" s="76"/>
      <c r="I283" s="50"/>
      <c r="J283" s="50"/>
      <c r="L283" s="52"/>
    </row>
    <row r="284" spans="4:12" s="51" customFormat="1" ht="24" customHeight="1" x14ac:dyDescent="0.2">
      <c r="D284" s="75"/>
      <c r="E284" s="76"/>
      <c r="F284" s="76"/>
      <c r="G284" s="76"/>
      <c r="I284" s="50"/>
      <c r="J284" s="50"/>
      <c r="L284" s="52"/>
    </row>
    <row r="285" spans="4:12" s="51" customFormat="1" ht="24" customHeight="1" x14ac:dyDescent="0.2">
      <c r="D285" s="75"/>
      <c r="E285" s="76"/>
      <c r="F285" s="76"/>
      <c r="G285" s="76"/>
      <c r="I285" s="50"/>
      <c r="J285" s="50"/>
      <c r="L285" s="52"/>
    </row>
    <row r="286" spans="4:12" s="51" customFormat="1" ht="24" customHeight="1" x14ac:dyDescent="0.2">
      <c r="D286" s="75"/>
      <c r="E286" s="76"/>
      <c r="F286" s="76"/>
      <c r="G286" s="76"/>
      <c r="I286" s="50"/>
      <c r="J286" s="50"/>
      <c r="L286" s="52"/>
    </row>
    <row r="287" spans="4:12" s="51" customFormat="1" ht="24" customHeight="1" x14ac:dyDescent="0.2">
      <c r="D287" s="75"/>
      <c r="E287" s="76"/>
      <c r="F287" s="76"/>
      <c r="G287" s="76"/>
      <c r="I287" s="50"/>
      <c r="J287" s="50"/>
      <c r="L287" s="52"/>
    </row>
    <row r="288" spans="4:12" s="51" customFormat="1" ht="24" customHeight="1" x14ac:dyDescent="0.2">
      <c r="D288" s="75"/>
      <c r="E288" s="76"/>
      <c r="F288" s="76"/>
      <c r="G288" s="76"/>
      <c r="I288" s="50"/>
      <c r="J288" s="50"/>
      <c r="L288" s="52"/>
    </row>
    <row r="289" spans="4:12" s="51" customFormat="1" ht="24" customHeight="1" x14ac:dyDescent="0.2">
      <c r="D289" s="75"/>
      <c r="E289" s="76"/>
      <c r="F289" s="76"/>
      <c r="G289" s="76"/>
      <c r="I289" s="50"/>
      <c r="J289" s="50"/>
      <c r="L289" s="52"/>
    </row>
    <row r="290" spans="4:12" s="51" customFormat="1" ht="24" customHeight="1" x14ac:dyDescent="0.2">
      <c r="D290" s="75"/>
      <c r="E290" s="76"/>
      <c r="F290" s="76"/>
      <c r="G290" s="76"/>
      <c r="I290" s="50"/>
      <c r="J290" s="50"/>
      <c r="L290" s="52"/>
    </row>
    <row r="291" spans="4:12" s="51" customFormat="1" ht="24" customHeight="1" x14ac:dyDescent="0.2">
      <c r="D291" s="75"/>
      <c r="E291" s="76"/>
      <c r="F291" s="76"/>
      <c r="G291" s="76"/>
      <c r="I291" s="50"/>
      <c r="J291" s="50"/>
      <c r="L291" s="52"/>
    </row>
    <row r="292" spans="4:12" s="51" customFormat="1" ht="24" customHeight="1" x14ac:dyDescent="0.2">
      <c r="D292" s="75"/>
      <c r="E292" s="76"/>
      <c r="F292" s="76"/>
      <c r="G292" s="76"/>
      <c r="I292" s="50"/>
      <c r="J292" s="50"/>
      <c r="L292" s="52"/>
    </row>
    <row r="293" spans="4:12" s="51" customFormat="1" ht="24" customHeight="1" x14ac:dyDescent="0.2">
      <c r="D293" s="75"/>
      <c r="E293" s="76"/>
      <c r="F293" s="76"/>
      <c r="G293" s="76"/>
      <c r="I293" s="50"/>
      <c r="J293" s="50"/>
      <c r="L293" s="52"/>
    </row>
    <row r="294" spans="4:12" s="51" customFormat="1" ht="24" customHeight="1" x14ac:dyDescent="0.2">
      <c r="D294" s="75"/>
      <c r="E294" s="76"/>
      <c r="F294" s="76"/>
      <c r="G294" s="76"/>
      <c r="I294" s="50"/>
      <c r="J294" s="50"/>
      <c r="L294" s="52"/>
    </row>
    <row r="295" spans="4:12" s="51" customFormat="1" ht="24" customHeight="1" x14ac:dyDescent="0.2">
      <c r="D295" s="75"/>
      <c r="E295" s="76"/>
      <c r="F295" s="76"/>
      <c r="G295" s="76"/>
      <c r="I295" s="50"/>
      <c r="J295" s="50"/>
      <c r="L295" s="52"/>
    </row>
    <row r="296" spans="4:12" s="51" customFormat="1" ht="24" customHeight="1" x14ac:dyDescent="0.2">
      <c r="D296" s="75"/>
      <c r="E296" s="76"/>
      <c r="F296" s="76"/>
      <c r="G296" s="76"/>
      <c r="I296" s="50"/>
      <c r="J296" s="50"/>
      <c r="L296" s="52"/>
    </row>
    <row r="297" spans="4:12" s="51" customFormat="1" ht="24" customHeight="1" x14ac:dyDescent="0.2">
      <c r="D297" s="75"/>
      <c r="E297" s="76"/>
      <c r="F297" s="76"/>
      <c r="G297" s="76"/>
      <c r="I297" s="50"/>
      <c r="J297" s="50"/>
      <c r="L297" s="52"/>
    </row>
    <row r="298" spans="4:12" s="51" customFormat="1" ht="24" customHeight="1" x14ac:dyDescent="0.2">
      <c r="D298" s="75"/>
      <c r="E298" s="76"/>
      <c r="F298" s="76"/>
      <c r="G298" s="76"/>
      <c r="I298" s="50"/>
      <c r="J298" s="50"/>
      <c r="L298" s="52"/>
    </row>
    <row r="299" spans="4:12" s="51" customFormat="1" ht="24" customHeight="1" x14ac:dyDescent="0.2">
      <c r="D299" s="75"/>
      <c r="E299" s="76"/>
      <c r="F299" s="76"/>
      <c r="G299" s="76"/>
      <c r="I299" s="50"/>
      <c r="J299" s="50"/>
      <c r="L299" s="52"/>
    </row>
    <row r="300" spans="4:12" s="51" customFormat="1" ht="24" customHeight="1" x14ac:dyDescent="0.2">
      <c r="D300" s="75"/>
      <c r="E300" s="76"/>
      <c r="F300" s="76"/>
      <c r="G300" s="76"/>
      <c r="I300" s="50"/>
      <c r="J300" s="50"/>
      <c r="L300" s="52"/>
    </row>
    <row r="301" spans="4:12" s="51" customFormat="1" ht="24" customHeight="1" x14ac:dyDescent="0.2">
      <c r="D301" s="75"/>
      <c r="E301" s="76"/>
      <c r="F301" s="76"/>
      <c r="G301" s="76"/>
      <c r="I301" s="50"/>
      <c r="J301" s="50"/>
      <c r="L301" s="52"/>
    </row>
    <row r="302" spans="4:12" s="51" customFormat="1" ht="24" customHeight="1" x14ac:dyDescent="0.2">
      <c r="D302" s="75"/>
      <c r="E302" s="76"/>
      <c r="F302" s="76"/>
      <c r="G302" s="76"/>
      <c r="I302" s="50"/>
      <c r="J302" s="50"/>
      <c r="L302" s="52"/>
    </row>
    <row r="303" spans="4:12" s="51" customFormat="1" ht="24" customHeight="1" x14ac:dyDescent="0.2">
      <c r="D303" s="75"/>
      <c r="E303" s="76"/>
      <c r="F303" s="76"/>
      <c r="G303" s="76"/>
      <c r="I303" s="50"/>
      <c r="J303" s="50"/>
      <c r="L303" s="52"/>
    </row>
    <row r="304" spans="4:12" s="51" customFormat="1" ht="24" customHeight="1" x14ac:dyDescent="0.2">
      <c r="D304" s="75"/>
      <c r="E304" s="76"/>
      <c r="F304" s="76"/>
      <c r="G304" s="76"/>
      <c r="I304" s="50"/>
      <c r="J304" s="50"/>
      <c r="L304" s="52"/>
    </row>
    <row r="305" spans="4:12" s="51" customFormat="1" ht="24" customHeight="1" x14ac:dyDescent="0.2">
      <c r="D305" s="75"/>
      <c r="E305" s="76"/>
      <c r="F305" s="76"/>
      <c r="G305" s="76"/>
      <c r="I305" s="50"/>
      <c r="J305" s="50"/>
      <c r="L305" s="52"/>
    </row>
    <row r="306" spans="4:12" s="51" customFormat="1" ht="24" customHeight="1" x14ac:dyDescent="0.2">
      <c r="D306" s="75"/>
      <c r="E306" s="76"/>
      <c r="F306" s="76"/>
      <c r="G306" s="76"/>
      <c r="I306" s="50"/>
      <c r="J306" s="50"/>
      <c r="L306" s="52"/>
    </row>
    <row r="307" spans="4:12" s="51" customFormat="1" ht="24" customHeight="1" x14ac:dyDescent="0.2">
      <c r="D307" s="75"/>
      <c r="E307" s="76"/>
      <c r="F307" s="76"/>
      <c r="G307" s="76"/>
      <c r="I307" s="50"/>
      <c r="J307" s="50"/>
      <c r="L307" s="52"/>
    </row>
    <row r="308" spans="4:12" s="51" customFormat="1" ht="24" customHeight="1" x14ac:dyDescent="0.2">
      <c r="D308" s="75"/>
      <c r="E308" s="76"/>
      <c r="F308" s="76"/>
      <c r="G308" s="76"/>
      <c r="I308" s="50"/>
      <c r="J308" s="50"/>
      <c r="L308" s="52"/>
    </row>
    <row r="309" spans="4:12" s="51" customFormat="1" ht="24" customHeight="1" x14ac:dyDescent="0.2">
      <c r="D309" s="75"/>
      <c r="E309" s="76"/>
      <c r="F309" s="76"/>
      <c r="G309" s="76"/>
      <c r="I309" s="50"/>
      <c r="J309" s="50"/>
      <c r="L309" s="52"/>
    </row>
    <row r="310" spans="4:12" s="51" customFormat="1" ht="24" customHeight="1" x14ac:dyDescent="0.2">
      <c r="D310" s="75"/>
      <c r="E310" s="76"/>
      <c r="F310" s="76"/>
      <c r="G310" s="76"/>
      <c r="I310" s="50"/>
      <c r="J310" s="50"/>
      <c r="L310" s="52"/>
    </row>
    <row r="311" spans="4:12" s="51" customFormat="1" ht="24" customHeight="1" x14ac:dyDescent="0.2">
      <c r="D311" s="75"/>
      <c r="E311" s="76"/>
      <c r="F311" s="76"/>
      <c r="G311" s="76"/>
      <c r="I311" s="50"/>
      <c r="J311" s="50"/>
      <c r="L311" s="52"/>
    </row>
    <row r="312" spans="4:12" s="51" customFormat="1" ht="24" customHeight="1" x14ac:dyDescent="0.2">
      <c r="D312" s="75"/>
      <c r="E312" s="76"/>
      <c r="F312" s="76"/>
      <c r="G312" s="76"/>
      <c r="I312" s="50"/>
      <c r="J312" s="50"/>
      <c r="L312" s="52"/>
    </row>
    <row r="313" spans="4:12" s="51" customFormat="1" ht="24" customHeight="1" x14ac:dyDescent="0.2">
      <c r="D313" s="75"/>
      <c r="E313" s="76"/>
      <c r="F313" s="76"/>
      <c r="G313" s="76"/>
      <c r="I313" s="50"/>
      <c r="J313" s="50"/>
      <c r="L313" s="52"/>
    </row>
    <row r="314" spans="4:12" s="51" customFormat="1" ht="24" customHeight="1" x14ac:dyDescent="0.2">
      <c r="D314" s="75"/>
      <c r="E314" s="76"/>
      <c r="F314" s="76"/>
      <c r="G314" s="76"/>
      <c r="I314" s="50"/>
      <c r="J314" s="50"/>
      <c r="L314" s="52"/>
    </row>
    <row r="315" spans="4:12" s="51" customFormat="1" ht="24" customHeight="1" x14ac:dyDescent="0.2">
      <c r="D315" s="75"/>
      <c r="E315" s="76"/>
      <c r="F315" s="76"/>
      <c r="G315" s="76"/>
      <c r="I315" s="50"/>
      <c r="J315" s="50"/>
      <c r="L315" s="52"/>
    </row>
    <row r="316" spans="4:12" s="51" customFormat="1" ht="24" customHeight="1" x14ac:dyDescent="0.2">
      <c r="D316" s="75"/>
      <c r="E316" s="76"/>
      <c r="F316" s="76"/>
      <c r="G316" s="76"/>
      <c r="I316" s="50"/>
      <c r="J316" s="50"/>
      <c r="L316" s="52"/>
    </row>
    <row r="317" spans="4:12" s="51" customFormat="1" ht="24" customHeight="1" x14ac:dyDescent="0.2">
      <c r="D317" s="75"/>
      <c r="E317" s="76"/>
      <c r="F317" s="76"/>
      <c r="G317" s="76"/>
      <c r="I317" s="50"/>
      <c r="J317" s="50"/>
      <c r="L317" s="52"/>
    </row>
    <row r="318" spans="4:12" s="51" customFormat="1" ht="24" customHeight="1" x14ac:dyDescent="0.2">
      <c r="D318" s="75"/>
      <c r="E318" s="76"/>
      <c r="F318" s="76"/>
      <c r="G318" s="76"/>
      <c r="I318" s="50"/>
      <c r="J318" s="50"/>
      <c r="L318" s="52"/>
    </row>
    <row r="319" spans="4:12" s="51" customFormat="1" ht="24" customHeight="1" x14ac:dyDescent="0.2">
      <c r="D319" s="75"/>
      <c r="E319" s="76"/>
      <c r="F319" s="76"/>
      <c r="G319" s="76"/>
      <c r="I319" s="50"/>
      <c r="J319" s="50"/>
      <c r="L319" s="52"/>
    </row>
    <row r="320" spans="4:12" s="51" customFormat="1" ht="24" customHeight="1" x14ac:dyDescent="0.2">
      <c r="D320" s="75"/>
      <c r="E320" s="76"/>
      <c r="F320" s="76"/>
      <c r="G320" s="76"/>
      <c r="I320" s="50"/>
      <c r="J320" s="50"/>
      <c r="L320" s="52"/>
    </row>
    <row r="321" spans="4:12" s="51" customFormat="1" ht="24" customHeight="1" x14ac:dyDescent="0.2">
      <c r="D321" s="75"/>
      <c r="E321" s="76"/>
      <c r="F321" s="76"/>
      <c r="G321" s="76"/>
      <c r="I321" s="50"/>
      <c r="J321" s="50"/>
      <c r="L321" s="52"/>
    </row>
    <row r="322" spans="4:12" s="51" customFormat="1" ht="24" customHeight="1" x14ac:dyDescent="0.2">
      <c r="D322" s="75"/>
      <c r="E322" s="76"/>
      <c r="F322" s="76"/>
      <c r="G322" s="76"/>
      <c r="I322" s="50"/>
      <c r="J322" s="50"/>
      <c r="L322" s="52"/>
    </row>
    <row r="323" spans="4:12" s="51" customFormat="1" ht="24" customHeight="1" x14ac:dyDescent="0.2">
      <c r="D323" s="75"/>
      <c r="E323" s="76"/>
      <c r="F323" s="76"/>
      <c r="G323" s="76"/>
      <c r="I323" s="50"/>
      <c r="J323" s="50"/>
      <c r="L323" s="52"/>
    </row>
    <row r="324" spans="4:12" s="51" customFormat="1" ht="24" customHeight="1" x14ac:dyDescent="0.2">
      <c r="D324" s="75"/>
      <c r="E324" s="76"/>
      <c r="F324" s="76"/>
      <c r="G324" s="76"/>
      <c r="I324" s="50"/>
      <c r="J324" s="50"/>
      <c r="L324" s="52"/>
    </row>
    <row r="325" spans="4:12" s="51" customFormat="1" ht="24" customHeight="1" x14ac:dyDescent="0.2">
      <c r="D325" s="75"/>
      <c r="E325" s="76"/>
      <c r="F325" s="76"/>
      <c r="G325" s="76"/>
      <c r="I325" s="50"/>
      <c r="J325" s="50"/>
      <c r="L325" s="52"/>
    </row>
    <row r="326" spans="4:12" s="51" customFormat="1" ht="24" customHeight="1" x14ac:dyDescent="0.2">
      <c r="D326" s="75"/>
      <c r="E326" s="76"/>
      <c r="F326" s="76"/>
      <c r="G326" s="76"/>
      <c r="I326" s="50"/>
      <c r="J326" s="50"/>
      <c r="L326" s="52"/>
    </row>
    <row r="327" spans="4:12" s="51" customFormat="1" ht="24" customHeight="1" x14ac:dyDescent="0.2">
      <c r="D327" s="75"/>
      <c r="E327" s="76"/>
      <c r="F327" s="76"/>
      <c r="G327" s="76"/>
      <c r="I327" s="50"/>
      <c r="J327" s="50"/>
      <c r="L327" s="52"/>
    </row>
    <row r="328" spans="4:12" s="51" customFormat="1" ht="24" customHeight="1" x14ac:dyDescent="0.2">
      <c r="D328" s="75"/>
      <c r="E328" s="76"/>
      <c r="F328" s="76"/>
      <c r="G328" s="76"/>
      <c r="I328" s="50"/>
      <c r="J328" s="50"/>
      <c r="L328" s="52"/>
    </row>
    <row r="329" spans="4:12" s="51" customFormat="1" ht="24" customHeight="1" x14ac:dyDescent="0.2">
      <c r="D329" s="75"/>
      <c r="E329" s="76"/>
      <c r="F329" s="76"/>
      <c r="G329" s="76"/>
      <c r="I329" s="50"/>
      <c r="J329" s="50"/>
      <c r="L329" s="52"/>
    </row>
    <row r="330" spans="4:12" s="51" customFormat="1" ht="24" customHeight="1" x14ac:dyDescent="0.2">
      <c r="D330" s="75"/>
      <c r="E330" s="76"/>
      <c r="F330" s="76"/>
      <c r="G330" s="76"/>
      <c r="I330" s="50"/>
      <c r="J330" s="50"/>
      <c r="L330" s="52"/>
    </row>
    <row r="331" spans="4:12" s="51" customFormat="1" ht="24" customHeight="1" x14ac:dyDescent="0.2">
      <c r="D331" s="75"/>
      <c r="E331" s="76"/>
      <c r="F331" s="76"/>
      <c r="G331" s="76"/>
      <c r="I331" s="50"/>
      <c r="J331" s="50"/>
      <c r="L331" s="52"/>
    </row>
    <row r="332" spans="4:12" s="51" customFormat="1" ht="24" customHeight="1" x14ac:dyDescent="0.2">
      <c r="D332" s="75"/>
      <c r="E332" s="76"/>
      <c r="F332" s="76"/>
      <c r="G332" s="76"/>
      <c r="I332" s="50"/>
      <c r="J332" s="50"/>
      <c r="L332" s="52"/>
    </row>
    <row r="333" spans="4:12" s="51" customFormat="1" ht="24" customHeight="1" x14ac:dyDescent="0.2">
      <c r="D333" s="75"/>
      <c r="E333" s="76"/>
      <c r="F333" s="76"/>
      <c r="G333" s="76"/>
      <c r="I333" s="50"/>
      <c r="J333" s="50"/>
      <c r="L333" s="52"/>
    </row>
    <row r="334" spans="4:12" s="51" customFormat="1" ht="24" customHeight="1" x14ac:dyDescent="0.2">
      <c r="D334" s="75"/>
      <c r="E334" s="76"/>
      <c r="F334" s="76"/>
      <c r="G334" s="76"/>
      <c r="I334" s="50"/>
      <c r="J334" s="50"/>
      <c r="L334" s="52"/>
    </row>
    <row r="335" spans="4:12" s="51" customFormat="1" ht="24" customHeight="1" x14ac:dyDescent="0.2">
      <c r="D335" s="75"/>
      <c r="E335" s="76"/>
      <c r="F335" s="76"/>
      <c r="G335" s="76"/>
      <c r="I335" s="50"/>
      <c r="J335" s="50"/>
      <c r="L335" s="52"/>
    </row>
    <row r="336" spans="4:12" s="51" customFormat="1" ht="24" customHeight="1" x14ac:dyDescent="0.2">
      <c r="D336" s="75"/>
      <c r="E336" s="76"/>
      <c r="F336" s="76"/>
      <c r="G336" s="76"/>
      <c r="I336" s="50"/>
      <c r="J336" s="50"/>
      <c r="L336" s="52"/>
    </row>
    <row r="337" spans="4:12" s="51" customFormat="1" ht="24" customHeight="1" x14ac:dyDescent="0.2">
      <c r="D337" s="75"/>
      <c r="E337" s="76"/>
      <c r="F337" s="76"/>
      <c r="G337" s="76"/>
      <c r="I337" s="50"/>
      <c r="J337" s="50"/>
      <c r="L337" s="52"/>
    </row>
    <row r="338" spans="4:12" s="51" customFormat="1" ht="24" customHeight="1" x14ac:dyDescent="0.2">
      <c r="D338" s="75"/>
      <c r="E338" s="76"/>
      <c r="F338" s="76"/>
      <c r="G338" s="76"/>
      <c r="I338" s="50"/>
      <c r="J338" s="50"/>
      <c r="L338" s="52"/>
    </row>
    <row r="339" spans="4:12" s="51" customFormat="1" ht="24" customHeight="1" x14ac:dyDescent="0.2">
      <c r="D339" s="75"/>
      <c r="E339" s="76"/>
      <c r="F339" s="76"/>
      <c r="G339" s="76"/>
      <c r="I339" s="50"/>
      <c r="J339" s="50"/>
      <c r="L339" s="52"/>
    </row>
    <row r="340" spans="4:12" s="51" customFormat="1" ht="24" customHeight="1" x14ac:dyDescent="0.2">
      <c r="D340" s="75"/>
      <c r="E340" s="76"/>
      <c r="F340" s="76"/>
      <c r="G340" s="76"/>
      <c r="I340" s="50"/>
      <c r="J340" s="50"/>
      <c r="L340" s="52"/>
    </row>
    <row r="341" spans="4:12" s="51" customFormat="1" ht="24" customHeight="1" x14ac:dyDescent="0.2">
      <c r="D341" s="75"/>
      <c r="E341" s="76"/>
      <c r="F341" s="76"/>
      <c r="G341" s="76"/>
      <c r="I341" s="50"/>
      <c r="J341" s="50"/>
      <c r="L341" s="52"/>
    </row>
    <row r="342" spans="4:12" s="51" customFormat="1" ht="24" customHeight="1" x14ac:dyDescent="0.2">
      <c r="D342" s="75"/>
      <c r="E342" s="76"/>
      <c r="F342" s="76"/>
      <c r="G342" s="76"/>
      <c r="I342" s="50"/>
      <c r="J342" s="50"/>
      <c r="L342" s="52"/>
    </row>
    <row r="343" spans="4:12" s="51" customFormat="1" ht="24" customHeight="1" x14ac:dyDescent="0.2">
      <c r="D343" s="75"/>
      <c r="E343" s="76"/>
      <c r="F343" s="76"/>
      <c r="G343" s="76"/>
      <c r="I343" s="50"/>
      <c r="J343" s="50"/>
      <c r="L343" s="52"/>
    </row>
    <row r="344" spans="4:12" s="51" customFormat="1" ht="24" customHeight="1" x14ac:dyDescent="0.2">
      <c r="D344" s="75"/>
      <c r="E344" s="76"/>
      <c r="F344" s="76"/>
      <c r="G344" s="76"/>
      <c r="I344" s="50"/>
      <c r="J344" s="50"/>
      <c r="L344" s="52"/>
    </row>
    <row r="345" spans="4:12" s="51" customFormat="1" ht="24" customHeight="1" x14ac:dyDescent="0.2">
      <c r="D345" s="75"/>
      <c r="E345" s="76"/>
      <c r="F345" s="76"/>
      <c r="G345" s="76"/>
      <c r="I345" s="50"/>
      <c r="J345" s="50"/>
      <c r="L345" s="52"/>
    </row>
    <row r="346" spans="4:12" s="51" customFormat="1" ht="24" customHeight="1" x14ac:dyDescent="0.2">
      <c r="D346" s="75"/>
      <c r="E346" s="76"/>
      <c r="F346" s="76"/>
      <c r="G346" s="76"/>
      <c r="I346" s="50"/>
      <c r="J346" s="50"/>
      <c r="L346" s="52"/>
    </row>
    <row r="347" spans="4:12" s="51" customFormat="1" ht="24" customHeight="1" x14ac:dyDescent="0.2">
      <c r="D347" s="75"/>
      <c r="E347" s="76"/>
      <c r="F347" s="76"/>
      <c r="G347" s="76"/>
      <c r="I347" s="50"/>
      <c r="J347" s="50"/>
      <c r="L347" s="52"/>
    </row>
    <row r="348" spans="4:12" s="51" customFormat="1" ht="24" customHeight="1" x14ac:dyDescent="0.2">
      <c r="D348" s="75"/>
      <c r="E348" s="76"/>
      <c r="F348" s="76"/>
      <c r="G348" s="76"/>
      <c r="I348" s="50"/>
      <c r="J348" s="50"/>
      <c r="L348" s="52"/>
    </row>
    <row r="349" spans="4:12" s="51" customFormat="1" ht="24" customHeight="1" x14ac:dyDescent="0.2">
      <c r="D349" s="75"/>
      <c r="E349" s="76"/>
      <c r="F349" s="76"/>
      <c r="G349" s="76"/>
      <c r="I349" s="50"/>
      <c r="J349" s="50"/>
      <c r="L349" s="52"/>
    </row>
    <row r="350" spans="4:12" s="51" customFormat="1" ht="24" customHeight="1" x14ac:dyDescent="0.2">
      <c r="D350" s="75"/>
      <c r="E350" s="76"/>
      <c r="F350" s="76"/>
      <c r="G350" s="76"/>
      <c r="I350" s="50"/>
      <c r="J350" s="50"/>
      <c r="L350" s="52"/>
    </row>
    <row r="351" spans="4:12" s="51" customFormat="1" ht="24" customHeight="1" x14ac:dyDescent="0.2">
      <c r="D351" s="75"/>
      <c r="E351" s="76"/>
      <c r="F351" s="76"/>
      <c r="G351" s="76"/>
      <c r="I351" s="50"/>
      <c r="J351" s="50"/>
      <c r="L351" s="52"/>
    </row>
    <row r="352" spans="4:12" s="51" customFormat="1" ht="24" customHeight="1" x14ac:dyDescent="0.2">
      <c r="D352" s="75"/>
      <c r="E352" s="76"/>
      <c r="F352" s="76"/>
      <c r="G352" s="76"/>
      <c r="I352" s="50"/>
      <c r="J352" s="50"/>
      <c r="L352" s="52"/>
    </row>
    <row r="353" spans="4:12" s="51" customFormat="1" ht="24" customHeight="1" x14ac:dyDescent="0.2">
      <c r="D353" s="75"/>
      <c r="E353" s="76"/>
      <c r="F353" s="76"/>
      <c r="G353" s="76"/>
      <c r="I353" s="50"/>
      <c r="J353" s="50"/>
      <c r="L353" s="52"/>
    </row>
    <row r="354" spans="4:12" s="51" customFormat="1" ht="24" customHeight="1" x14ac:dyDescent="0.2">
      <c r="D354" s="75"/>
      <c r="E354" s="76"/>
      <c r="F354" s="76"/>
      <c r="G354" s="76"/>
      <c r="I354" s="50"/>
      <c r="J354" s="50"/>
      <c r="L354" s="52"/>
    </row>
    <row r="355" spans="4:12" s="51" customFormat="1" ht="24" customHeight="1" x14ac:dyDescent="0.2">
      <c r="D355" s="75"/>
      <c r="E355" s="76"/>
      <c r="F355" s="76"/>
      <c r="G355" s="76"/>
      <c r="I355" s="50"/>
      <c r="J355" s="50"/>
      <c r="L355" s="52"/>
    </row>
    <row r="356" spans="4:12" s="51" customFormat="1" ht="24" customHeight="1" x14ac:dyDescent="0.2">
      <c r="D356" s="75"/>
      <c r="E356" s="76"/>
      <c r="F356" s="76"/>
      <c r="G356" s="76"/>
      <c r="I356" s="50"/>
      <c r="J356" s="50"/>
      <c r="L356" s="52"/>
    </row>
    <row r="357" spans="4:12" s="51" customFormat="1" ht="24" customHeight="1" x14ac:dyDescent="0.2">
      <c r="D357" s="75"/>
      <c r="E357" s="76"/>
      <c r="F357" s="76"/>
      <c r="G357" s="76"/>
      <c r="I357" s="50"/>
      <c r="J357" s="50"/>
      <c r="L357" s="52"/>
    </row>
    <row r="358" spans="4:12" s="51" customFormat="1" ht="24" customHeight="1" x14ac:dyDescent="0.2">
      <c r="D358" s="75"/>
      <c r="E358" s="76"/>
      <c r="F358" s="76"/>
      <c r="G358" s="76"/>
      <c r="I358" s="50"/>
      <c r="J358" s="50"/>
      <c r="L358" s="52"/>
    </row>
    <row r="359" spans="4:12" s="51" customFormat="1" ht="24" customHeight="1" x14ac:dyDescent="0.2">
      <c r="D359" s="75"/>
      <c r="E359" s="76"/>
      <c r="F359" s="76"/>
      <c r="G359" s="76"/>
      <c r="I359" s="50"/>
      <c r="J359" s="50"/>
      <c r="L359" s="52"/>
    </row>
    <row r="360" spans="4:12" s="51" customFormat="1" ht="24" customHeight="1" x14ac:dyDescent="0.2">
      <c r="D360" s="75"/>
      <c r="E360" s="76"/>
      <c r="F360" s="76"/>
      <c r="G360" s="76"/>
      <c r="I360" s="50"/>
      <c r="J360" s="50"/>
      <c r="L360" s="52"/>
    </row>
    <row r="361" spans="4:12" s="51" customFormat="1" ht="24" customHeight="1" x14ac:dyDescent="0.2">
      <c r="D361" s="75"/>
      <c r="E361" s="76"/>
      <c r="F361" s="76"/>
      <c r="G361" s="76"/>
      <c r="I361" s="50"/>
      <c r="J361" s="50"/>
      <c r="L361" s="52"/>
    </row>
    <row r="362" spans="4:12" s="51" customFormat="1" ht="24" customHeight="1" x14ac:dyDescent="0.2">
      <c r="D362" s="75"/>
      <c r="E362" s="76"/>
      <c r="F362" s="76"/>
      <c r="G362" s="76"/>
      <c r="I362" s="50"/>
      <c r="J362" s="50"/>
      <c r="L362" s="52"/>
    </row>
    <row r="363" spans="4:12" s="51" customFormat="1" ht="24" customHeight="1" x14ac:dyDescent="0.2">
      <c r="D363" s="75"/>
      <c r="E363" s="76"/>
      <c r="F363" s="76"/>
      <c r="G363" s="76"/>
      <c r="I363" s="50"/>
      <c r="J363" s="50"/>
      <c r="L363" s="52"/>
    </row>
    <row r="364" spans="4:12" s="51" customFormat="1" ht="24" customHeight="1" x14ac:dyDescent="0.2">
      <c r="D364" s="75"/>
      <c r="E364" s="76"/>
      <c r="F364" s="76"/>
      <c r="G364" s="76"/>
      <c r="I364" s="50"/>
      <c r="J364" s="50"/>
      <c r="L364" s="52"/>
    </row>
    <row r="365" spans="4:12" s="51" customFormat="1" ht="24" customHeight="1" x14ac:dyDescent="0.2">
      <c r="D365" s="75"/>
      <c r="E365" s="76"/>
      <c r="F365" s="76"/>
      <c r="G365" s="76"/>
      <c r="I365" s="50"/>
      <c r="J365" s="50"/>
      <c r="L365" s="52"/>
    </row>
    <row r="366" spans="4:12" s="51" customFormat="1" ht="24" customHeight="1" x14ac:dyDescent="0.2">
      <c r="D366" s="75"/>
      <c r="E366" s="76"/>
      <c r="F366" s="76"/>
      <c r="G366" s="76"/>
      <c r="I366" s="50"/>
      <c r="J366" s="50"/>
      <c r="L366" s="52"/>
    </row>
    <row r="367" spans="4:12" s="51" customFormat="1" ht="24" customHeight="1" x14ac:dyDescent="0.2">
      <c r="D367" s="75"/>
      <c r="E367" s="76"/>
      <c r="F367" s="76"/>
      <c r="G367" s="76"/>
      <c r="I367" s="50"/>
      <c r="J367" s="50"/>
      <c r="L367" s="52"/>
    </row>
    <row r="368" spans="4:12" s="51" customFormat="1" ht="24" customHeight="1" x14ac:dyDescent="0.2">
      <c r="D368" s="75"/>
      <c r="E368" s="76"/>
      <c r="F368" s="76"/>
      <c r="G368" s="76"/>
      <c r="I368" s="50"/>
      <c r="J368" s="50"/>
      <c r="L368" s="52"/>
    </row>
    <row r="369" spans="4:12" s="51" customFormat="1" ht="24" customHeight="1" x14ac:dyDescent="0.2">
      <c r="D369" s="75"/>
      <c r="E369" s="76"/>
      <c r="F369" s="76"/>
      <c r="G369" s="76"/>
      <c r="I369" s="50"/>
      <c r="J369" s="50"/>
      <c r="L369" s="52"/>
    </row>
    <row r="370" spans="4:12" s="51" customFormat="1" ht="24" customHeight="1" x14ac:dyDescent="0.2">
      <c r="D370" s="75"/>
      <c r="E370" s="76"/>
      <c r="F370" s="76"/>
      <c r="G370" s="76"/>
      <c r="I370" s="50"/>
      <c r="J370" s="50"/>
      <c r="L370" s="52"/>
    </row>
    <row r="371" spans="4:12" s="51" customFormat="1" ht="24" customHeight="1" x14ac:dyDescent="0.2">
      <c r="D371" s="75"/>
      <c r="E371" s="76"/>
      <c r="F371" s="76"/>
      <c r="G371" s="76"/>
      <c r="I371" s="50"/>
      <c r="J371" s="50"/>
      <c r="L371" s="52"/>
    </row>
    <row r="372" spans="4:12" s="51" customFormat="1" ht="24" customHeight="1" x14ac:dyDescent="0.2">
      <c r="D372" s="75"/>
      <c r="E372" s="76"/>
      <c r="F372" s="76"/>
      <c r="G372" s="76"/>
      <c r="I372" s="50"/>
      <c r="J372" s="50"/>
      <c r="L372" s="52"/>
    </row>
    <row r="373" spans="4:12" s="51" customFormat="1" ht="24" customHeight="1" x14ac:dyDescent="0.2">
      <c r="D373" s="75"/>
      <c r="E373" s="76"/>
      <c r="F373" s="76"/>
      <c r="G373" s="76"/>
      <c r="I373" s="50"/>
      <c r="J373" s="50"/>
      <c r="L373" s="52"/>
    </row>
    <row r="374" spans="4:12" s="51" customFormat="1" ht="24" customHeight="1" x14ac:dyDescent="0.2">
      <c r="D374" s="75"/>
      <c r="E374" s="76"/>
      <c r="F374" s="76"/>
      <c r="G374" s="76"/>
      <c r="I374" s="50"/>
      <c r="J374" s="50"/>
      <c r="L374" s="52"/>
    </row>
    <row r="375" spans="4:12" s="51" customFormat="1" ht="24" customHeight="1" x14ac:dyDescent="0.2">
      <c r="D375" s="75"/>
      <c r="E375" s="76"/>
      <c r="F375" s="76"/>
      <c r="G375" s="76"/>
      <c r="I375" s="50"/>
      <c r="J375" s="50"/>
      <c r="L375" s="52"/>
    </row>
    <row r="376" spans="4:12" s="51" customFormat="1" ht="24" customHeight="1" x14ac:dyDescent="0.2">
      <c r="D376" s="75"/>
      <c r="E376" s="76"/>
      <c r="F376" s="76"/>
      <c r="G376" s="76"/>
      <c r="I376" s="50"/>
      <c r="J376" s="50"/>
      <c r="L376" s="52"/>
    </row>
    <row r="377" spans="4:12" s="51" customFormat="1" ht="24" customHeight="1" x14ac:dyDescent="0.2">
      <c r="D377" s="75"/>
      <c r="E377" s="76"/>
      <c r="F377" s="76"/>
      <c r="G377" s="76"/>
      <c r="I377" s="50"/>
      <c r="J377" s="50"/>
      <c r="L377" s="52"/>
    </row>
    <row r="378" spans="4:12" s="51" customFormat="1" ht="24" customHeight="1" x14ac:dyDescent="0.2">
      <c r="D378" s="75"/>
      <c r="E378" s="76"/>
      <c r="F378" s="76"/>
      <c r="G378" s="76"/>
      <c r="I378" s="50"/>
      <c r="J378" s="50"/>
      <c r="L378" s="52"/>
    </row>
    <row r="379" spans="4:12" s="51" customFormat="1" ht="24" customHeight="1" x14ac:dyDescent="0.2">
      <c r="D379" s="75"/>
      <c r="E379" s="76"/>
      <c r="F379" s="76"/>
      <c r="G379" s="76"/>
      <c r="I379" s="50"/>
      <c r="J379" s="50"/>
      <c r="L379" s="52"/>
    </row>
    <row r="380" spans="4:12" s="51" customFormat="1" ht="24" customHeight="1" x14ac:dyDescent="0.2">
      <c r="D380" s="75"/>
      <c r="E380" s="76"/>
      <c r="F380" s="76"/>
      <c r="G380" s="76"/>
      <c r="I380" s="50"/>
      <c r="J380" s="50"/>
      <c r="L380" s="52"/>
    </row>
    <row r="381" spans="4:12" s="51" customFormat="1" ht="24" customHeight="1" x14ac:dyDescent="0.2">
      <c r="D381" s="75"/>
      <c r="E381" s="76"/>
      <c r="F381" s="76"/>
      <c r="G381" s="76"/>
      <c r="I381" s="50"/>
      <c r="J381" s="50"/>
      <c r="L381" s="52"/>
    </row>
    <row r="382" spans="4:12" s="51" customFormat="1" ht="24" customHeight="1" x14ac:dyDescent="0.2">
      <c r="D382" s="75"/>
      <c r="E382" s="76"/>
      <c r="F382" s="76"/>
      <c r="G382" s="76"/>
      <c r="I382" s="50"/>
      <c r="J382" s="50"/>
      <c r="L382" s="52"/>
    </row>
    <row r="383" spans="4:12" s="51" customFormat="1" ht="24" customHeight="1" x14ac:dyDescent="0.2">
      <c r="D383" s="75"/>
      <c r="E383" s="76"/>
      <c r="F383" s="76"/>
      <c r="G383" s="76"/>
      <c r="I383" s="50"/>
      <c r="J383" s="50"/>
      <c r="L383" s="52"/>
    </row>
    <row r="384" spans="4:12" s="51" customFormat="1" ht="24" customHeight="1" x14ac:dyDescent="0.2">
      <c r="D384" s="75"/>
      <c r="E384" s="76"/>
      <c r="F384" s="76"/>
      <c r="G384" s="76"/>
      <c r="I384" s="50"/>
      <c r="J384" s="50"/>
      <c r="L384" s="52"/>
    </row>
    <row r="385" spans="4:12" s="51" customFormat="1" ht="24" customHeight="1" x14ac:dyDescent="0.2">
      <c r="D385" s="75"/>
      <c r="E385" s="76"/>
      <c r="F385" s="76"/>
      <c r="G385" s="76"/>
      <c r="I385" s="50"/>
      <c r="J385" s="50"/>
      <c r="L385" s="52"/>
    </row>
    <row r="386" spans="4:12" s="51" customFormat="1" ht="24" customHeight="1" x14ac:dyDescent="0.2">
      <c r="D386" s="75"/>
      <c r="E386" s="76"/>
      <c r="F386" s="76"/>
      <c r="G386" s="76"/>
      <c r="I386" s="50"/>
      <c r="J386" s="50"/>
      <c r="L386" s="52"/>
    </row>
    <row r="387" spans="4:12" s="51" customFormat="1" ht="24" customHeight="1" x14ac:dyDescent="0.2">
      <c r="D387" s="75"/>
      <c r="E387" s="76"/>
      <c r="F387" s="76"/>
      <c r="G387" s="76"/>
      <c r="I387" s="50"/>
      <c r="J387" s="50"/>
      <c r="L387" s="52"/>
    </row>
    <row r="388" spans="4:12" s="51" customFormat="1" ht="24" customHeight="1" x14ac:dyDescent="0.2">
      <c r="D388" s="75"/>
      <c r="E388" s="76"/>
      <c r="F388" s="76"/>
      <c r="G388" s="76"/>
      <c r="I388" s="50"/>
      <c r="J388" s="50"/>
      <c r="L388" s="52"/>
    </row>
    <row r="389" spans="4:12" s="51" customFormat="1" ht="24" customHeight="1" x14ac:dyDescent="0.2">
      <c r="D389" s="75"/>
      <c r="E389" s="76"/>
      <c r="F389" s="76"/>
      <c r="G389" s="76"/>
      <c r="I389" s="50"/>
      <c r="J389" s="50"/>
      <c r="L389" s="52"/>
    </row>
    <row r="390" spans="4:12" s="51" customFormat="1" ht="24" customHeight="1" x14ac:dyDescent="0.2">
      <c r="D390" s="75"/>
      <c r="E390" s="76"/>
      <c r="F390" s="76"/>
      <c r="G390" s="76"/>
      <c r="I390" s="50"/>
      <c r="J390" s="50"/>
      <c r="L390" s="52"/>
    </row>
    <row r="391" spans="4:12" s="51" customFormat="1" ht="24" customHeight="1" x14ac:dyDescent="0.2">
      <c r="D391" s="75"/>
      <c r="E391" s="76"/>
      <c r="F391" s="76"/>
      <c r="G391" s="76"/>
      <c r="I391" s="50"/>
      <c r="J391" s="50"/>
      <c r="L391" s="52"/>
    </row>
    <row r="392" spans="4:12" s="51" customFormat="1" ht="24" customHeight="1" x14ac:dyDescent="0.2">
      <c r="D392" s="75"/>
      <c r="E392" s="76"/>
      <c r="F392" s="76"/>
      <c r="G392" s="76"/>
      <c r="I392" s="50"/>
      <c r="J392" s="50"/>
      <c r="L392" s="52"/>
    </row>
    <row r="393" spans="4:12" s="51" customFormat="1" ht="24" customHeight="1" x14ac:dyDescent="0.2">
      <c r="D393" s="75"/>
      <c r="E393" s="76"/>
      <c r="F393" s="76"/>
      <c r="G393" s="76"/>
      <c r="I393" s="50"/>
      <c r="J393" s="50"/>
      <c r="L393" s="52"/>
    </row>
    <row r="394" spans="4:12" s="51" customFormat="1" ht="24" customHeight="1" x14ac:dyDescent="0.2">
      <c r="D394" s="75"/>
      <c r="E394" s="76"/>
      <c r="F394" s="76"/>
      <c r="G394" s="76"/>
      <c r="I394" s="50"/>
      <c r="J394" s="50"/>
      <c r="L394" s="52"/>
    </row>
    <row r="395" spans="4:12" s="51" customFormat="1" ht="24" customHeight="1" x14ac:dyDescent="0.2">
      <c r="D395" s="75"/>
      <c r="E395" s="76"/>
      <c r="F395" s="76"/>
      <c r="G395" s="76"/>
      <c r="I395" s="50"/>
      <c r="J395" s="50"/>
      <c r="L395" s="52"/>
    </row>
    <row r="396" spans="4:12" s="51" customFormat="1" ht="24" customHeight="1" x14ac:dyDescent="0.2">
      <c r="D396" s="75"/>
      <c r="E396" s="76"/>
      <c r="F396" s="76"/>
      <c r="G396" s="76"/>
      <c r="I396" s="50"/>
      <c r="J396" s="50"/>
      <c r="L396" s="52"/>
    </row>
    <row r="397" spans="4:12" s="51" customFormat="1" ht="24" customHeight="1" x14ac:dyDescent="0.2">
      <c r="D397" s="75"/>
      <c r="E397" s="76"/>
      <c r="F397" s="76"/>
      <c r="G397" s="76"/>
      <c r="I397" s="50"/>
      <c r="J397" s="50"/>
      <c r="L397" s="52"/>
    </row>
    <row r="398" spans="4:12" s="51" customFormat="1" ht="24" customHeight="1" x14ac:dyDescent="0.2">
      <c r="D398" s="75"/>
      <c r="E398" s="76"/>
      <c r="F398" s="76"/>
      <c r="G398" s="76"/>
      <c r="I398" s="50"/>
      <c r="J398" s="50"/>
      <c r="L398" s="52"/>
    </row>
    <row r="399" spans="4:12" s="51" customFormat="1" ht="24" customHeight="1" x14ac:dyDescent="0.2">
      <c r="D399" s="75"/>
      <c r="E399" s="76"/>
      <c r="F399" s="76"/>
      <c r="G399" s="76"/>
      <c r="I399" s="50"/>
      <c r="J399" s="50"/>
      <c r="L399" s="52"/>
    </row>
    <row r="400" spans="4:12" s="51" customFormat="1" ht="24" customHeight="1" x14ac:dyDescent="0.2">
      <c r="D400" s="75"/>
      <c r="E400" s="76"/>
      <c r="F400" s="76"/>
      <c r="G400" s="76"/>
      <c r="I400" s="50"/>
      <c r="J400" s="50"/>
      <c r="L400" s="52"/>
    </row>
    <row r="401" spans="4:12" s="51" customFormat="1" ht="24" customHeight="1" x14ac:dyDescent="0.2">
      <c r="D401" s="75"/>
      <c r="E401" s="76"/>
      <c r="F401" s="76"/>
      <c r="G401" s="76"/>
      <c r="I401" s="50"/>
      <c r="J401" s="50"/>
      <c r="L401" s="52"/>
    </row>
    <row r="402" spans="4:12" s="51" customFormat="1" ht="24" customHeight="1" x14ac:dyDescent="0.2">
      <c r="D402" s="75"/>
      <c r="E402" s="76"/>
      <c r="F402" s="76"/>
      <c r="G402" s="76"/>
      <c r="I402" s="50"/>
      <c r="J402" s="50"/>
      <c r="L402" s="52"/>
    </row>
    <row r="403" spans="4:12" s="51" customFormat="1" ht="24" customHeight="1" x14ac:dyDescent="0.2">
      <c r="D403" s="75"/>
      <c r="E403" s="76"/>
      <c r="F403" s="76"/>
      <c r="G403" s="76"/>
      <c r="I403" s="50"/>
      <c r="J403" s="50"/>
      <c r="L403" s="52"/>
    </row>
    <row r="404" spans="4:12" s="51" customFormat="1" ht="24" customHeight="1" x14ac:dyDescent="0.2">
      <c r="D404" s="75"/>
      <c r="E404" s="76"/>
      <c r="F404" s="76"/>
      <c r="G404" s="76"/>
      <c r="I404" s="50"/>
      <c r="J404" s="50"/>
      <c r="L404" s="52"/>
    </row>
    <row r="405" spans="4:12" s="51" customFormat="1" ht="24" customHeight="1" x14ac:dyDescent="0.2">
      <c r="D405" s="75"/>
      <c r="E405" s="76"/>
      <c r="F405" s="76"/>
      <c r="G405" s="76"/>
      <c r="I405" s="50"/>
      <c r="J405" s="50"/>
      <c r="L405" s="52"/>
    </row>
    <row r="406" spans="4:12" s="51" customFormat="1" ht="24" customHeight="1" x14ac:dyDescent="0.2">
      <c r="D406" s="75"/>
      <c r="E406" s="76"/>
      <c r="F406" s="76"/>
      <c r="G406" s="76"/>
      <c r="I406" s="50"/>
      <c r="J406" s="50"/>
      <c r="L406" s="52"/>
    </row>
    <row r="407" spans="4:12" s="51" customFormat="1" ht="24" customHeight="1" x14ac:dyDescent="0.2">
      <c r="D407" s="75"/>
      <c r="E407" s="76"/>
      <c r="F407" s="76"/>
      <c r="G407" s="76"/>
      <c r="I407" s="50"/>
      <c r="J407" s="50"/>
      <c r="L407" s="52"/>
    </row>
    <row r="408" spans="4:12" s="51" customFormat="1" ht="24" customHeight="1" x14ac:dyDescent="0.2">
      <c r="D408" s="75"/>
      <c r="E408" s="76"/>
      <c r="F408" s="76"/>
      <c r="G408" s="76"/>
      <c r="I408" s="50"/>
      <c r="J408" s="50"/>
      <c r="L408" s="52"/>
    </row>
    <row r="409" spans="4:12" s="51" customFormat="1" ht="24" customHeight="1" x14ac:dyDescent="0.2">
      <c r="D409" s="75"/>
      <c r="E409" s="76"/>
      <c r="F409" s="76"/>
      <c r="G409" s="76"/>
      <c r="I409" s="50"/>
      <c r="J409" s="50"/>
      <c r="L409" s="52"/>
    </row>
    <row r="410" spans="4:12" s="51" customFormat="1" ht="24" customHeight="1" x14ac:dyDescent="0.2">
      <c r="D410" s="75"/>
      <c r="E410" s="76"/>
      <c r="F410" s="76"/>
      <c r="G410" s="76"/>
      <c r="I410" s="50"/>
      <c r="J410" s="50"/>
      <c r="L410" s="52"/>
    </row>
    <row r="411" spans="4:12" s="51" customFormat="1" ht="24" customHeight="1" x14ac:dyDescent="0.2">
      <c r="D411" s="75"/>
      <c r="E411" s="76"/>
      <c r="F411" s="76"/>
      <c r="G411" s="76"/>
      <c r="I411" s="50"/>
      <c r="J411" s="50"/>
      <c r="L411" s="52"/>
    </row>
    <row r="412" spans="4:12" s="51" customFormat="1" ht="24" customHeight="1" x14ac:dyDescent="0.2">
      <c r="D412" s="75"/>
      <c r="E412" s="76"/>
      <c r="F412" s="76"/>
      <c r="G412" s="76"/>
      <c r="I412" s="50"/>
      <c r="J412" s="50"/>
      <c r="L412" s="52"/>
    </row>
    <row r="413" spans="4:12" s="51" customFormat="1" ht="24" customHeight="1" x14ac:dyDescent="0.2">
      <c r="D413" s="75"/>
      <c r="E413" s="76"/>
      <c r="F413" s="76"/>
      <c r="G413" s="76"/>
      <c r="I413" s="50"/>
      <c r="J413" s="50"/>
      <c r="L413" s="52"/>
    </row>
    <row r="414" spans="4:12" s="51" customFormat="1" ht="24" customHeight="1" x14ac:dyDescent="0.2">
      <c r="D414" s="75"/>
      <c r="E414" s="76"/>
      <c r="F414" s="76"/>
      <c r="G414" s="76"/>
      <c r="I414" s="50"/>
      <c r="J414" s="50"/>
      <c r="L414" s="52"/>
    </row>
    <row r="415" spans="4:12" s="51" customFormat="1" ht="24" customHeight="1" x14ac:dyDescent="0.2">
      <c r="D415" s="75"/>
      <c r="E415" s="76"/>
      <c r="F415" s="76"/>
      <c r="G415" s="76"/>
      <c r="I415" s="50"/>
      <c r="J415" s="50"/>
      <c r="L415" s="52"/>
    </row>
    <row r="416" spans="4:12" s="51" customFormat="1" ht="24" customHeight="1" x14ac:dyDescent="0.2">
      <c r="D416" s="75"/>
      <c r="E416" s="76"/>
      <c r="F416" s="76"/>
      <c r="G416" s="76"/>
      <c r="I416" s="50"/>
      <c r="J416" s="50"/>
      <c r="L416" s="52"/>
    </row>
    <row r="417" spans="4:12" s="51" customFormat="1" ht="24" customHeight="1" x14ac:dyDescent="0.2">
      <c r="D417" s="75"/>
      <c r="E417" s="76"/>
      <c r="F417" s="76"/>
      <c r="G417" s="76"/>
      <c r="I417" s="50"/>
      <c r="J417" s="50"/>
      <c r="L417" s="52"/>
    </row>
    <row r="418" spans="4:12" s="51" customFormat="1" ht="24" customHeight="1" x14ac:dyDescent="0.2">
      <c r="D418" s="75"/>
      <c r="E418" s="76"/>
      <c r="F418" s="76"/>
      <c r="G418" s="76"/>
      <c r="I418" s="50"/>
      <c r="J418" s="50"/>
      <c r="L418" s="52"/>
    </row>
    <row r="419" spans="4:12" s="51" customFormat="1" ht="24" customHeight="1" x14ac:dyDescent="0.2">
      <c r="D419" s="75"/>
      <c r="E419" s="76"/>
      <c r="F419" s="76"/>
      <c r="G419" s="76"/>
      <c r="I419" s="50"/>
      <c r="J419" s="50"/>
      <c r="L419" s="52"/>
    </row>
    <row r="420" spans="4:12" s="51" customFormat="1" ht="24" customHeight="1" x14ac:dyDescent="0.2">
      <c r="D420" s="75"/>
      <c r="E420" s="76"/>
      <c r="F420" s="76"/>
      <c r="G420" s="76"/>
      <c r="I420" s="50"/>
      <c r="J420" s="50"/>
      <c r="L420" s="52"/>
    </row>
    <row r="421" spans="4:12" s="51" customFormat="1" ht="24" customHeight="1" x14ac:dyDescent="0.2">
      <c r="D421" s="75"/>
      <c r="E421" s="76"/>
      <c r="F421" s="76"/>
      <c r="G421" s="76"/>
      <c r="I421" s="50"/>
      <c r="J421" s="50"/>
      <c r="L421" s="52"/>
    </row>
    <row r="422" spans="4:12" s="51" customFormat="1" ht="24" customHeight="1" x14ac:dyDescent="0.2">
      <c r="D422" s="75"/>
      <c r="E422" s="76"/>
      <c r="F422" s="76"/>
      <c r="G422" s="76"/>
      <c r="I422" s="50"/>
      <c r="J422" s="50"/>
      <c r="L422" s="52"/>
    </row>
    <row r="423" spans="4:12" s="51" customFormat="1" ht="24" customHeight="1" x14ac:dyDescent="0.2">
      <c r="D423" s="75"/>
      <c r="E423" s="76"/>
      <c r="F423" s="76"/>
      <c r="G423" s="76"/>
      <c r="I423" s="50"/>
      <c r="J423" s="50"/>
      <c r="L423" s="52"/>
    </row>
    <row r="424" spans="4:12" s="51" customFormat="1" ht="24" customHeight="1" x14ac:dyDescent="0.2">
      <c r="D424" s="75"/>
      <c r="E424" s="76"/>
      <c r="F424" s="76"/>
      <c r="G424" s="76"/>
      <c r="I424" s="50"/>
      <c r="J424" s="50"/>
      <c r="L424" s="52"/>
    </row>
    <row r="425" spans="4:12" s="51" customFormat="1" ht="24" customHeight="1" x14ac:dyDescent="0.2">
      <c r="D425" s="75"/>
      <c r="E425" s="76"/>
      <c r="F425" s="76"/>
      <c r="G425" s="76"/>
      <c r="I425" s="50"/>
      <c r="J425" s="50"/>
      <c r="L425" s="52"/>
    </row>
    <row r="426" spans="4:12" s="51" customFormat="1" ht="24" customHeight="1" x14ac:dyDescent="0.2">
      <c r="D426" s="75"/>
      <c r="E426" s="76"/>
      <c r="F426" s="76"/>
      <c r="G426" s="76"/>
      <c r="I426" s="50"/>
      <c r="J426" s="50"/>
      <c r="L426" s="52"/>
    </row>
    <row r="427" spans="4:12" s="51" customFormat="1" ht="24" customHeight="1" x14ac:dyDescent="0.2">
      <c r="D427" s="75"/>
      <c r="E427" s="76"/>
      <c r="F427" s="76"/>
      <c r="G427" s="76"/>
      <c r="I427" s="50"/>
      <c r="J427" s="50"/>
      <c r="L427" s="52"/>
    </row>
    <row r="428" spans="4:12" s="51" customFormat="1" ht="24" customHeight="1" x14ac:dyDescent="0.2">
      <c r="D428" s="75"/>
      <c r="E428" s="76"/>
      <c r="F428" s="76"/>
      <c r="G428" s="76"/>
      <c r="I428" s="50"/>
      <c r="J428" s="50"/>
      <c r="L428" s="52"/>
    </row>
    <row r="429" spans="4:12" s="51" customFormat="1" ht="24" customHeight="1" x14ac:dyDescent="0.2">
      <c r="D429" s="75"/>
      <c r="E429" s="76"/>
      <c r="F429" s="76"/>
      <c r="G429" s="76"/>
      <c r="I429" s="50"/>
      <c r="J429" s="50"/>
      <c r="L429" s="52"/>
    </row>
    <row r="430" spans="4:12" s="51" customFormat="1" ht="24" customHeight="1" x14ac:dyDescent="0.2">
      <c r="D430" s="75"/>
      <c r="E430" s="76"/>
      <c r="F430" s="76"/>
      <c r="G430" s="76"/>
      <c r="I430" s="50"/>
      <c r="J430" s="50"/>
      <c r="L430" s="52"/>
    </row>
    <row r="431" spans="4:12" s="51" customFormat="1" ht="24" customHeight="1" x14ac:dyDescent="0.2">
      <c r="D431" s="75"/>
      <c r="E431" s="76"/>
      <c r="F431" s="76"/>
      <c r="G431" s="76"/>
      <c r="I431" s="50"/>
      <c r="J431" s="50"/>
      <c r="L431" s="52"/>
    </row>
    <row r="432" spans="4:12" s="51" customFormat="1" ht="24" customHeight="1" x14ac:dyDescent="0.2">
      <c r="D432" s="75"/>
      <c r="E432" s="76"/>
      <c r="F432" s="76"/>
      <c r="G432" s="76"/>
      <c r="I432" s="50"/>
      <c r="J432" s="50"/>
      <c r="L432" s="52"/>
    </row>
    <row r="433" spans="4:12" s="51" customFormat="1" ht="24" customHeight="1" x14ac:dyDescent="0.2">
      <c r="D433" s="75"/>
      <c r="E433" s="76"/>
      <c r="F433" s="76"/>
      <c r="G433" s="76"/>
      <c r="I433" s="50"/>
      <c r="J433" s="50"/>
      <c r="L433" s="52"/>
    </row>
    <row r="434" spans="4:12" s="51" customFormat="1" ht="24" customHeight="1" x14ac:dyDescent="0.2">
      <c r="D434" s="75"/>
      <c r="E434" s="76"/>
      <c r="F434" s="76"/>
      <c r="G434" s="76"/>
      <c r="I434" s="50"/>
      <c r="J434" s="50"/>
      <c r="L434" s="52"/>
    </row>
    <row r="435" spans="4:12" s="51" customFormat="1" ht="24" customHeight="1" x14ac:dyDescent="0.2">
      <c r="D435" s="75"/>
      <c r="E435" s="76"/>
      <c r="F435" s="76"/>
      <c r="G435" s="76"/>
      <c r="I435" s="50"/>
      <c r="J435" s="50"/>
      <c r="L435" s="52"/>
    </row>
    <row r="436" spans="4:12" s="51" customFormat="1" ht="24" customHeight="1" x14ac:dyDescent="0.2">
      <c r="D436" s="75"/>
      <c r="E436" s="76"/>
      <c r="F436" s="76"/>
      <c r="G436" s="76"/>
      <c r="I436" s="50"/>
      <c r="J436" s="50"/>
      <c r="L436" s="52"/>
    </row>
    <row r="437" spans="4:12" s="51" customFormat="1" ht="24" customHeight="1" x14ac:dyDescent="0.2">
      <c r="D437" s="75"/>
      <c r="E437" s="76"/>
      <c r="F437" s="76"/>
      <c r="G437" s="76"/>
      <c r="I437" s="50"/>
      <c r="J437" s="50"/>
      <c r="L437" s="52"/>
    </row>
    <row r="438" spans="4:12" s="51" customFormat="1" ht="24" customHeight="1" x14ac:dyDescent="0.2">
      <c r="D438" s="75"/>
      <c r="E438" s="76"/>
      <c r="F438" s="76"/>
      <c r="G438" s="76"/>
      <c r="I438" s="50"/>
      <c r="J438" s="50"/>
      <c r="L438" s="52"/>
    </row>
    <row r="439" spans="4:12" s="51" customFormat="1" ht="24" customHeight="1" x14ac:dyDescent="0.2">
      <c r="D439" s="75"/>
      <c r="E439" s="76"/>
      <c r="F439" s="76"/>
      <c r="G439" s="76"/>
      <c r="I439" s="50"/>
      <c r="J439" s="50"/>
      <c r="L439" s="52"/>
    </row>
    <row r="440" spans="4:12" s="51" customFormat="1" ht="24" customHeight="1" x14ac:dyDescent="0.2">
      <c r="D440" s="75"/>
      <c r="E440" s="76"/>
      <c r="F440" s="76"/>
      <c r="G440" s="76"/>
      <c r="I440" s="50"/>
      <c r="J440" s="50"/>
      <c r="L440" s="52"/>
    </row>
    <row r="441" spans="4:12" s="51" customFormat="1" ht="24" customHeight="1" x14ac:dyDescent="0.2">
      <c r="D441" s="75"/>
      <c r="E441" s="76"/>
      <c r="F441" s="76"/>
      <c r="G441" s="76"/>
      <c r="I441" s="50"/>
      <c r="J441" s="50"/>
      <c r="L441" s="52"/>
    </row>
    <row r="442" spans="4:12" s="51" customFormat="1" ht="24" customHeight="1" x14ac:dyDescent="0.2">
      <c r="D442" s="75"/>
      <c r="E442" s="76"/>
      <c r="F442" s="76"/>
      <c r="G442" s="76"/>
      <c r="I442" s="50"/>
      <c r="J442" s="50"/>
      <c r="L442" s="52"/>
    </row>
    <row r="443" spans="4:12" s="51" customFormat="1" ht="24" customHeight="1" x14ac:dyDescent="0.2">
      <c r="D443" s="75"/>
      <c r="E443" s="76"/>
      <c r="F443" s="76"/>
      <c r="G443" s="76"/>
      <c r="I443" s="50"/>
      <c r="J443" s="50"/>
      <c r="L443" s="52"/>
    </row>
    <row r="444" spans="4:12" s="51" customFormat="1" ht="24" customHeight="1" x14ac:dyDescent="0.2">
      <c r="D444" s="75"/>
      <c r="E444" s="76"/>
      <c r="F444" s="76"/>
      <c r="G444" s="76"/>
      <c r="I444" s="50"/>
      <c r="J444" s="50"/>
      <c r="L444" s="52"/>
    </row>
    <row r="445" spans="4:12" s="51" customFormat="1" ht="24" customHeight="1" x14ac:dyDescent="0.2">
      <c r="D445" s="75"/>
      <c r="E445" s="76"/>
      <c r="F445" s="76"/>
      <c r="G445" s="76"/>
      <c r="I445" s="50"/>
      <c r="J445" s="50"/>
      <c r="L445" s="52"/>
    </row>
    <row r="446" spans="4:12" s="51" customFormat="1" ht="24" customHeight="1" x14ac:dyDescent="0.2">
      <c r="D446" s="75"/>
      <c r="E446" s="76"/>
      <c r="F446" s="76"/>
      <c r="G446" s="76"/>
      <c r="I446" s="50"/>
      <c r="J446" s="50"/>
      <c r="L446" s="52"/>
    </row>
    <row r="447" spans="4:12" s="51" customFormat="1" ht="24" customHeight="1" x14ac:dyDescent="0.2">
      <c r="D447" s="75"/>
      <c r="E447" s="76"/>
      <c r="F447" s="76"/>
      <c r="G447" s="76"/>
      <c r="I447" s="50"/>
      <c r="J447" s="50"/>
      <c r="L447" s="52"/>
    </row>
    <row r="448" spans="4:12" s="51" customFormat="1" ht="24" customHeight="1" x14ac:dyDescent="0.2">
      <c r="D448" s="75"/>
      <c r="E448" s="76"/>
      <c r="F448" s="76"/>
      <c r="G448" s="76"/>
      <c r="I448" s="50"/>
      <c r="J448" s="50"/>
      <c r="L448" s="52"/>
    </row>
    <row r="449" spans="4:12" s="51" customFormat="1" ht="24" customHeight="1" x14ac:dyDescent="0.2">
      <c r="D449" s="75"/>
      <c r="E449" s="76"/>
      <c r="F449" s="76"/>
      <c r="G449" s="76"/>
      <c r="I449" s="50"/>
      <c r="J449" s="50"/>
      <c r="L449" s="52"/>
    </row>
    <row r="450" spans="4:12" s="51" customFormat="1" ht="24" customHeight="1" x14ac:dyDescent="0.2">
      <c r="D450" s="75"/>
      <c r="E450" s="76"/>
      <c r="F450" s="76"/>
      <c r="G450" s="76"/>
      <c r="I450" s="50"/>
      <c r="J450" s="50"/>
      <c r="L450" s="52"/>
    </row>
    <row r="451" spans="4:12" s="51" customFormat="1" ht="24" customHeight="1" x14ac:dyDescent="0.2">
      <c r="D451" s="75"/>
      <c r="E451" s="76"/>
      <c r="F451" s="76"/>
      <c r="G451" s="76"/>
      <c r="I451" s="50"/>
      <c r="J451" s="50"/>
      <c r="L451" s="52"/>
    </row>
    <row r="452" spans="4:12" s="51" customFormat="1" ht="24" customHeight="1" x14ac:dyDescent="0.2">
      <c r="D452" s="75"/>
      <c r="E452" s="76"/>
      <c r="F452" s="76"/>
      <c r="G452" s="76"/>
      <c r="I452" s="50"/>
      <c r="J452" s="50"/>
      <c r="L452" s="52"/>
    </row>
    <row r="453" spans="4:12" s="51" customFormat="1" ht="24" customHeight="1" x14ac:dyDescent="0.2">
      <c r="D453" s="75"/>
      <c r="E453" s="76"/>
      <c r="F453" s="76"/>
      <c r="G453" s="76"/>
      <c r="I453" s="50"/>
      <c r="J453" s="50"/>
      <c r="L453" s="52"/>
    </row>
    <row r="454" spans="4:12" s="51" customFormat="1" ht="24" customHeight="1" x14ac:dyDescent="0.2">
      <c r="D454" s="75"/>
      <c r="E454" s="76"/>
      <c r="F454" s="76"/>
      <c r="G454" s="76"/>
      <c r="I454" s="50"/>
      <c r="J454" s="50"/>
      <c r="L454" s="52"/>
    </row>
    <row r="455" spans="4:12" s="51" customFormat="1" ht="24" customHeight="1" x14ac:dyDescent="0.2">
      <c r="D455" s="75"/>
      <c r="E455" s="76"/>
      <c r="F455" s="76"/>
      <c r="G455" s="76"/>
      <c r="I455" s="50"/>
      <c r="J455" s="50"/>
      <c r="L455" s="52"/>
    </row>
    <row r="456" spans="4:12" s="51" customFormat="1" ht="24" customHeight="1" x14ac:dyDescent="0.2">
      <c r="D456" s="75"/>
      <c r="E456" s="76"/>
      <c r="F456" s="76"/>
      <c r="G456" s="76"/>
      <c r="I456" s="50"/>
      <c r="J456" s="50"/>
      <c r="L456" s="52"/>
    </row>
    <row r="457" spans="4:12" s="51" customFormat="1" ht="24" customHeight="1" x14ac:dyDescent="0.2">
      <c r="D457" s="75"/>
      <c r="E457" s="76"/>
      <c r="F457" s="76"/>
      <c r="G457" s="76"/>
      <c r="I457" s="50"/>
      <c r="J457" s="50"/>
      <c r="L457" s="52"/>
    </row>
    <row r="458" spans="4:12" s="51" customFormat="1" ht="24" customHeight="1" x14ac:dyDescent="0.2">
      <c r="D458" s="75"/>
      <c r="E458" s="76"/>
      <c r="F458" s="76"/>
      <c r="G458" s="76"/>
      <c r="I458" s="50"/>
      <c r="J458" s="50"/>
      <c r="L458" s="52"/>
    </row>
    <row r="459" spans="4:12" s="51" customFormat="1" ht="24" customHeight="1" x14ac:dyDescent="0.2">
      <c r="D459" s="75"/>
      <c r="E459" s="76"/>
      <c r="F459" s="76"/>
      <c r="G459" s="76"/>
      <c r="I459" s="50"/>
      <c r="J459" s="50"/>
      <c r="L459" s="52"/>
    </row>
    <row r="460" spans="4:12" s="51" customFormat="1" ht="24" customHeight="1" x14ac:dyDescent="0.2">
      <c r="D460" s="75"/>
      <c r="E460" s="76"/>
      <c r="F460" s="76"/>
      <c r="G460" s="76"/>
      <c r="I460" s="50"/>
      <c r="J460" s="50"/>
      <c r="L460" s="52"/>
    </row>
    <row r="461" spans="4:12" s="51" customFormat="1" ht="24" customHeight="1" x14ac:dyDescent="0.2">
      <c r="D461" s="75"/>
      <c r="E461" s="76"/>
      <c r="F461" s="76"/>
      <c r="G461" s="76"/>
      <c r="I461" s="50"/>
      <c r="J461" s="50"/>
      <c r="L461" s="52"/>
    </row>
    <row r="462" spans="4:12" s="51" customFormat="1" ht="24" customHeight="1" x14ac:dyDescent="0.2">
      <c r="D462" s="75"/>
      <c r="E462" s="76"/>
      <c r="F462" s="76"/>
      <c r="G462" s="76"/>
      <c r="I462" s="50"/>
      <c r="J462" s="50"/>
      <c r="L462" s="52"/>
    </row>
    <row r="463" spans="4:12" s="51" customFormat="1" ht="24" customHeight="1" x14ac:dyDescent="0.2">
      <c r="D463" s="75"/>
      <c r="E463" s="76"/>
      <c r="F463" s="76"/>
      <c r="G463" s="76"/>
      <c r="I463" s="50"/>
      <c r="J463" s="50"/>
      <c r="L463" s="52"/>
    </row>
    <row r="464" spans="4:12" s="51" customFormat="1" ht="24" customHeight="1" x14ac:dyDescent="0.2">
      <c r="D464" s="75"/>
      <c r="E464" s="76"/>
      <c r="F464" s="76"/>
      <c r="G464" s="76"/>
      <c r="I464" s="50"/>
      <c r="J464" s="50"/>
      <c r="L464" s="52"/>
    </row>
    <row r="465" spans="4:12" s="51" customFormat="1" ht="24" customHeight="1" x14ac:dyDescent="0.2">
      <c r="D465" s="75"/>
      <c r="E465" s="76"/>
      <c r="F465" s="76"/>
      <c r="G465" s="76"/>
      <c r="I465" s="50"/>
      <c r="J465" s="50"/>
      <c r="L465" s="52"/>
    </row>
    <row r="466" spans="4:12" s="51" customFormat="1" ht="24" customHeight="1" x14ac:dyDescent="0.2">
      <c r="D466" s="75"/>
      <c r="E466" s="76"/>
      <c r="F466" s="76"/>
      <c r="G466" s="76"/>
      <c r="I466" s="50"/>
      <c r="J466" s="50"/>
      <c r="L466" s="52"/>
    </row>
    <row r="467" spans="4:12" s="51" customFormat="1" ht="24" customHeight="1" x14ac:dyDescent="0.2">
      <c r="D467" s="75"/>
      <c r="E467" s="76"/>
      <c r="F467" s="76"/>
      <c r="G467" s="76"/>
      <c r="I467" s="50"/>
      <c r="J467" s="50"/>
      <c r="L467" s="52"/>
    </row>
    <row r="468" spans="4:12" s="51" customFormat="1" ht="24" customHeight="1" x14ac:dyDescent="0.2">
      <c r="D468" s="75"/>
      <c r="E468" s="76"/>
      <c r="F468" s="76"/>
      <c r="G468" s="76"/>
      <c r="I468" s="50"/>
      <c r="J468" s="50"/>
      <c r="L468" s="52"/>
    </row>
    <row r="469" spans="4:12" s="51" customFormat="1" ht="24" customHeight="1" x14ac:dyDescent="0.2">
      <c r="D469" s="75"/>
      <c r="E469" s="76"/>
      <c r="F469" s="76"/>
      <c r="G469" s="76"/>
      <c r="I469" s="50"/>
      <c r="J469" s="50"/>
      <c r="L469" s="52"/>
    </row>
    <row r="470" spans="4:12" s="51" customFormat="1" ht="24" customHeight="1" x14ac:dyDescent="0.2">
      <c r="D470" s="75"/>
      <c r="E470" s="76"/>
      <c r="F470" s="76"/>
      <c r="G470" s="76"/>
      <c r="I470" s="50"/>
      <c r="J470" s="50"/>
      <c r="L470" s="52"/>
    </row>
    <row r="471" spans="4:12" s="51" customFormat="1" ht="24" customHeight="1" x14ac:dyDescent="0.2">
      <c r="D471" s="75"/>
      <c r="E471" s="76"/>
      <c r="F471" s="76"/>
      <c r="G471" s="76"/>
      <c r="I471" s="50"/>
      <c r="J471" s="50"/>
      <c r="L471" s="52"/>
    </row>
    <row r="472" spans="4:12" s="51" customFormat="1" ht="24" customHeight="1" x14ac:dyDescent="0.2">
      <c r="D472" s="75"/>
      <c r="E472" s="76"/>
      <c r="F472" s="76"/>
      <c r="G472" s="76"/>
      <c r="I472" s="50"/>
      <c r="J472" s="50"/>
      <c r="L472" s="52"/>
    </row>
    <row r="473" spans="4:12" s="51" customFormat="1" ht="24" customHeight="1" x14ac:dyDescent="0.2">
      <c r="D473" s="75"/>
      <c r="E473" s="76"/>
      <c r="F473" s="76"/>
      <c r="G473" s="76"/>
      <c r="I473" s="50"/>
      <c r="J473" s="50"/>
      <c r="L473" s="52"/>
    </row>
    <row r="474" spans="4:12" s="51" customFormat="1" ht="24" customHeight="1" x14ac:dyDescent="0.2">
      <c r="D474" s="75"/>
      <c r="E474" s="76"/>
      <c r="F474" s="76"/>
      <c r="G474" s="76"/>
      <c r="I474" s="50"/>
      <c r="J474" s="50"/>
      <c r="L474" s="52"/>
    </row>
    <row r="475" spans="4:12" s="51" customFormat="1" ht="24" customHeight="1" x14ac:dyDescent="0.2">
      <c r="D475" s="75"/>
      <c r="E475" s="76"/>
      <c r="F475" s="76"/>
      <c r="G475" s="76"/>
      <c r="I475" s="50"/>
      <c r="J475" s="50"/>
      <c r="L475" s="52"/>
    </row>
    <row r="476" spans="4:12" s="51" customFormat="1" ht="24" customHeight="1" x14ac:dyDescent="0.2">
      <c r="D476" s="75"/>
      <c r="E476" s="76"/>
      <c r="F476" s="76"/>
      <c r="G476" s="76"/>
      <c r="I476" s="50"/>
      <c r="J476" s="50"/>
      <c r="L476" s="52"/>
    </row>
    <row r="477" spans="4:12" s="51" customFormat="1" ht="24" customHeight="1" x14ac:dyDescent="0.2">
      <c r="D477" s="75"/>
      <c r="E477" s="76"/>
      <c r="F477" s="76"/>
      <c r="G477" s="76"/>
      <c r="I477" s="50"/>
      <c r="J477" s="50"/>
      <c r="L477" s="52"/>
    </row>
    <row r="478" spans="4:12" s="51" customFormat="1" ht="24" customHeight="1" x14ac:dyDescent="0.2">
      <c r="D478" s="75"/>
      <c r="E478" s="76"/>
      <c r="F478" s="76"/>
      <c r="G478" s="76"/>
      <c r="I478" s="50"/>
      <c r="J478" s="50"/>
      <c r="L478" s="52"/>
    </row>
    <row r="479" spans="4:12" s="51" customFormat="1" ht="24" customHeight="1" x14ac:dyDescent="0.2">
      <c r="D479" s="75"/>
      <c r="E479" s="76"/>
      <c r="F479" s="76"/>
      <c r="G479" s="76"/>
      <c r="I479" s="50"/>
      <c r="J479" s="50"/>
      <c r="L479" s="52"/>
    </row>
    <row r="480" spans="4:12" s="51" customFormat="1" ht="24" customHeight="1" x14ac:dyDescent="0.2">
      <c r="D480" s="75"/>
      <c r="E480" s="76"/>
      <c r="F480" s="76"/>
      <c r="G480" s="76"/>
      <c r="I480" s="50"/>
      <c r="J480" s="50"/>
      <c r="L480" s="52"/>
    </row>
    <row r="481" spans="4:12" s="51" customFormat="1" ht="24" customHeight="1" x14ac:dyDescent="0.2">
      <c r="D481" s="75"/>
      <c r="E481" s="76"/>
      <c r="F481" s="76"/>
      <c r="G481" s="76"/>
      <c r="I481" s="50"/>
      <c r="J481" s="50"/>
      <c r="L481" s="52"/>
    </row>
    <row r="482" spans="4:12" s="51" customFormat="1" ht="24" customHeight="1" x14ac:dyDescent="0.2">
      <c r="D482" s="75"/>
      <c r="E482" s="76"/>
      <c r="F482" s="76"/>
      <c r="G482" s="76"/>
      <c r="I482" s="50"/>
      <c r="J482" s="50"/>
      <c r="L482" s="52"/>
    </row>
    <row r="483" spans="4:12" s="51" customFormat="1" ht="24" customHeight="1" x14ac:dyDescent="0.2">
      <c r="D483" s="75"/>
      <c r="E483" s="76"/>
      <c r="F483" s="76"/>
      <c r="G483" s="76"/>
      <c r="I483" s="50"/>
      <c r="J483" s="50"/>
      <c r="L483" s="52"/>
    </row>
    <row r="484" spans="4:12" s="51" customFormat="1" ht="24" customHeight="1" x14ac:dyDescent="0.2">
      <c r="D484" s="75"/>
      <c r="E484" s="76"/>
      <c r="F484" s="76"/>
      <c r="G484" s="76"/>
      <c r="I484" s="50"/>
      <c r="J484" s="50"/>
      <c r="L484" s="52"/>
    </row>
    <row r="485" spans="4:12" s="51" customFormat="1" ht="24" customHeight="1" x14ac:dyDescent="0.2">
      <c r="D485" s="75"/>
      <c r="E485" s="76"/>
      <c r="F485" s="76"/>
      <c r="G485" s="76"/>
      <c r="I485" s="50"/>
      <c r="J485" s="50"/>
      <c r="L485" s="52"/>
    </row>
    <row r="486" spans="4:12" s="51" customFormat="1" ht="24" customHeight="1" x14ac:dyDescent="0.2">
      <c r="D486" s="75"/>
      <c r="E486" s="76"/>
      <c r="F486" s="76"/>
      <c r="G486" s="76"/>
      <c r="I486" s="50"/>
      <c r="J486" s="50"/>
      <c r="L486" s="52"/>
    </row>
    <row r="487" spans="4:12" s="51" customFormat="1" ht="24" customHeight="1" x14ac:dyDescent="0.2">
      <c r="D487" s="75"/>
      <c r="E487" s="76"/>
      <c r="F487" s="76"/>
      <c r="G487" s="76"/>
      <c r="I487" s="50"/>
      <c r="J487" s="50"/>
      <c r="L487" s="52"/>
    </row>
    <row r="488" spans="4:12" s="51" customFormat="1" ht="24" customHeight="1" x14ac:dyDescent="0.2">
      <c r="D488" s="75"/>
      <c r="E488" s="76"/>
      <c r="F488" s="76"/>
      <c r="G488" s="76"/>
      <c r="I488" s="50"/>
      <c r="J488" s="50"/>
      <c r="L488" s="52"/>
    </row>
    <row r="489" spans="4:12" s="51" customFormat="1" ht="24" customHeight="1" x14ac:dyDescent="0.2">
      <c r="D489" s="75"/>
      <c r="E489" s="76"/>
      <c r="F489" s="76"/>
      <c r="G489" s="76"/>
      <c r="I489" s="50"/>
      <c r="J489" s="50"/>
      <c r="L489" s="52"/>
    </row>
    <row r="490" spans="4:12" s="51" customFormat="1" ht="24" customHeight="1" x14ac:dyDescent="0.2">
      <c r="D490" s="75"/>
      <c r="E490" s="76"/>
      <c r="F490" s="76"/>
      <c r="G490" s="76"/>
      <c r="I490" s="50"/>
      <c r="J490" s="50"/>
      <c r="L490" s="52"/>
    </row>
    <row r="491" spans="4:12" s="51" customFormat="1" ht="24" customHeight="1" x14ac:dyDescent="0.2">
      <c r="D491" s="75"/>
      <c r="E491" s="76"/>
      <c r="F491" s="76"/>
      <c r="G491" s="76"/>
      <c r="I491" s="50"/>
      <c r="J491" s="50"/>
      <c r="L491" s="52"/>
    </row>
    <row r="492" spans="4:12" s="51" customFormat="1" ht="24" customHeight="1" x14ac:dyDescent="0.2">
      <c r="D492" s="75"/>
      <c r="E492" s="76"/>
      <c r="F492" s="76"/>
      <c r="G492" s="76"/>
      <c r="I492" s="50"/>
      <c r="J492" s="50"/>
      <c r="L492" s="52"/>
    </row>
    <row r="493" spans="4:12" s="51" customFormat="1" ht="24" customHeight="1" x14ac:dyDescent="0.2">
      <c r="D493" s="75"/>
      <c r="E493" s="76"/>
      <c r="F493" s="76"/>
      <c r="G493" s="76"/>
      <c r="I493" s="50"/>
      <c r="J493" s="50"/>
      <c r="L493" s="52"/>
    </row>
    <row r="494" spans="4:12" s="51" customFormat="1" ht="24" customHeight="1" x14ac:dyDescent="0.2">
      <c r="D494" s="75"/>
      <c r="E494" s="76"/>
      <c r="F494" s="76"/>
      <c r="G494" s="76"/>
      <c r="I494" s="50"/>
      <c r="J494" s="50"/>
      <c r="L494" s="52"/>
    </row>
    <row r="495" spans="4:12" s="51" customFormat="1" ht="24" customHeight="1" x14ac:dyDescent="0.2">
      <c r="D495" s="75"/>
      <c r="E495" s="76"/>
      <c r="F495" s="76"/>
      <c r="G495" s="76"/>
      <c r="I495" s="50"/>
      <c r="J495" s="50"/>
      <c r="L495" s="52"/>
    </row>
    <row r="496" spans="4:12" s="51" customFormat="1" ht="24" customHeight="1" x14ac:dyDescent="0.2">
      <c r="D496" s="75"/>
      <c r="E496" s="76"/>
      <c r="F496" s="76"/>
      <c r="G496" s="76"/>
      <c r="I496" s="50"/>
      <c r="J496" s="50"/>
      <c r="L496" s="52"/>
    </row>
    <row r="497" spans="4:12" s="51" customFormat="1" ht="24" customHeight="1" x14ac:dyDescent="0.2">
      <c r="D497" s="75"/>
      <c r="E497" s="76"/>
      <c r="F497" s="76"/>
      <c r="G497" s="76"/>
      <c r="I497" s="50"/>
      <c r="J497" s="50"/>
      <c r="L497" s="52"/>
    </row>
    <row r="498" spans="4:12" s="51" customFormat="1" ht="24" customHeight="1" x14ac:dyDescent="0.2">
      <c r="D498" s="75"/>
      <c r="E498" s="76"/>
      <c r="F498" s="76"/>
      <c r="G498" s="76"/>
      <c r="I498" s="50"/>
      <c r="J498" s="50"/>
      <c r="L498" s="52"/>
    </row>
    <row r="499" spans="4:12" s="51" customFormat="1" ht="24" customHeight="1" x14ac:dyDescent="0.2">
      <c r="D499" s="75"/>
      <c r="E499" s="76"/>
      <c r="F499" s="76"/>
      <c r="G499" s="76"/>
      <c r="I499" s="50"/>
      <c r="J499" s="50"/>
      <c r="L499" s="52"/>
    </row>
    <row r="500" spans="4:12" s="51" customFormat="1" ht="24" customHeight="1" x14ac:dyDescent="0.2">
      <c r="D500" s="75"/>
      <c r="E500" s="76"/>
      <c r="F500" s="76"/>
      <c r="G500" s="76"/>
      <c r="I500" s="50"/>
      <c r="J500" s="50"/>
      <c r="L500" s="52"/>
    </row>
    <row r="501" spans="4:12" s="51" customFormat="1" ht="24" customHeight="1" x14ac:dyDescent="0.2">
      <c r="D501" s="75"/>
      <c r="E501" s="76"/>
      <c r="F501" s="76"/>
      <c r="G501" s="76"/>
      <c r="I501" s="50"/>
      <c r="J501" s="50"/>
      <c r="L501" s="52"/>
    </row>
    <row r="502" spans="4:12" s="51" customFormat="1" ht="24" customHeight="1" x14ac:dyDescent="0.2">
      <c r="D502" s="75"/>
      <c r="E502" s="76"/>
      <c r="F502" s="76"/>
      <c r="G502" s="76"/>
      <c r="I502" s="50"/>
      <c r="J502" s="50"/>
      <c r="L502" s="52"/>
    </row>
    <row r="503" spans="4:12" s="51" customFormat="1" ht="24" customHeight="1" x14ac:dyDescent="0.2">
      <c r="D503" s="75"/>
      <c r="E503" s="76"/>
      <c r="F503" s="76"/>
      <c r="G503" s="76"/>
      <c r="I503" s="50"/>
      <c r="J503" s="50"/>
      <c r="L503" s="52"/>
    </row>
    <row r="504" spans="4:12" s="51" customFormat="1" ht="24" customHeight="1" x14ac:dyDescent="0.2">
      <c r="D504" s="75"/>
      <c r="E504" s="76"/>
      <c r="F504" s="76"/>
      <c r="G504" s="76"/>
      <c r="I504" s="50"/>
      <c r="J504" s="50"/>
      <c r="L504" s="52"/>
    </row>
    <row r="505" spans="4:12" s="51" customFormat="1" ht="24" customHeight="1" x14ac:dyDescent="0.2">
      <c r="D505" s="75"/>
      <c r="E505" s="76"/>
      <c r="F505" s="76"/>
      <c r="G505" s="76"/>
      <c r="I505" s="50"/>
      <c r="J505" s="50"/>
      <c r="L505" s="52"/>
    </row>
    <row r="506" spans="4:12" s="51" customFormat="1" ht="24" customHeight="1" x14ac:dyDescent="0.2">
      <c r="D506" s="75"/>
      <c r="E506" s="76"/>
      <c r="F506" s="76"/>
      <c r="G506" s="76"/>
      <c r="I506" s="50"/>
      <c r="J506" s="50"/>
      <c r="L506" s="52"/>
    </row>
    <row r="507" spans="4:12" s="51" customFormat="1" ht="24" customHeight="1" x14ac:dyDescent="0.2">
      <c r="D507" s="75"/>
      <c r="E507" s="76"/>
      <c r="F507" s="76"/>
      <c r="G507" s="76"/>
      <c r="I507" s="50"/>
      <c r="J507" s="50"/>
      <c r="L507" s="52"/>
    </row>
    <row r="508" spans="4:12" s="51" customFormat="1" ht="24" customHeight="1" x14ac:dyDescent="0.2">
      <c r="D508" s="75"/>
      <c r="E508" s="76"/>
      <c r="F508" s="76"/>
      <c r="G508" s="76"/>
      <c r="I508" s="50"/>
      <c r="J508" s="50"/>
      <c r="L508" s="52"/>
    </row>
    <row r="509" spans="4:12" s="51" customFormat="1" ht="24" customHeight="1" x14ac:dyDescent="0.2">
      <c r="D509" s="75"/>
      <c r="E509" s="76"/>
      <c r="F509" s="76"/>
      <c r="G509" s="76"/>
      <c r="I509" s="50"/>
      <c r="J509" s="50"/>
      <c r="L509" s="52"/>
    </row>
    <row r="510" spans="4:12" s="51" customFormat="1" ht="24" customHeight="1" x14ac:dyDescent="0.2">
      <c r="D510" s="75"/>
      <c r="E510" s="76"/>
      <c r="F510" s="76"/>
      <c r="G510" s="76"/>
      <c r="I510" s="50"/>
      <c r="J510" s="50"/>
      <c r="L510" s="52"/>
    </row>
    <row r="511" spans="4:12" s="51" customFormat="1" ht="24" customHeight="1" x14ac:dyDescent="0.2">
      <c r="D511" s="75"/>
      <c r="E511" s="76"/>
      <c r="F511" s="76"/>
      <c r="G511" s="76"/>
      <c r="I511" s="50"/>
      <c r="J511" s="50"/>
      <c r="L511" s="52"/>
    </row>
    <row r="512" spans="4:12" s="51" customFormat="1" ht="24" customHeight="1" x14ac:dyDescent="0.2">
      <c r="D512" s="75"/>
      <c r="E512" s="76"/>
      <c r="F512" s="76"/>
      <c r="G512" s="76"/>
      <c r="I512" s="50"/>
      <c r="J512" s="50"/>
      <c r="L512" s="52"/>
    </row>
    <row r="513" spans="4:12" s="51" customFormat="1" ht="24" customHeight="1" x14ac:dyDescent="0.2">
      <c r="D513" s="75"/>
      <c r="E513" s="76"/>
      <c r="F513" s="76"/>
      <c r="G513" s="76"/>
      <c r="I513" s="50"/>
      <c r="J513" s="50"/>
      <c r="L513" s="52"/>
    </row>
    <row r="514" spans="4:12" s="51" customFormat="1" ht="24" customHeight="1" x14ac:dyDescent="0.2">
      <c r="D514" s="75"/>
      <c r="E514" s="76"/>
      <c r="F514" s="76"/>
      <c r="G514" s="76"/>
      <c r="I514" s="50"/>
      <c r="J514" s="50"/>
      <c r="L514" s="52"/>
    </row>
    <row r="515" spans="4:12" s="51" customFormat="1" ht="24" customHeight="1" x14ac:dyDescent="0.2">
      <c r="D515" s="75"/>
      <c r="E515" s="76"/>
      <c r="F515" s="76"/>
      <c r="G515" s="76"/>
      <c r="I515" s="50"/>
      <c r="J515" s="50"/>
      <c r="L515" s="52"/>
    </row>
    <row r="516" spans="4:12" s="51" customFormat="1" ht="24" customHeight="1" x14ac:dyDescent="0.2">
      <c r="D516" s="75"/>
      <c r="E516" s="76"/>
      <c r="F516" s="76"/>
      <c r="G516" s="76"/>
      <c r="I516" s="50"/>
      <c r="J516" s="50"/>
      <c r="L516" s="52"/>
    </row>
    <row r="517" spans="4:12" s="51" customFormat="1" ht="24" customHeight="1" x14ac:dyDescent="0.2">
      <c r="D517" s="75"/>
      <c r="E517" s="76"/>
      <c r="F517" s="76"/>
      <c r="G517" s="76"/>
      <c r="I517" s="50"/>
      <c r="J517" s="50"/>
      <c r="L517" s="52"/>
    </row>
    <row r="518" spans="4:12" s="51" customFormat="1" ht="24" customHeight="1" x14ac:dyDescent="0.2">
      <c r="D518" s="75"/>
      <c r="E518" s="76"/>
      <c r="F518" s="76"/>
      <c r="G518" s="76"/>
      <c r="I518" s="50"/>
      <c r="J518" s="50"/>
      <c r="L518" s="52"/>
    </row>
    <row r="519" spans="4:12" s="51" customFormat="1" ht="24" customHeight="1" x14ac:dyDescent="0.2">
      <c r="D519" s="75"/>
      <c r="E519" s="76"/>
      <c r="F519" s="76"/>
      <c r="G519" s="76"/>
      <c r="I519" s="50"/>
      <c r="J519" s="50"/>
      <c r="L519" s="52"/>
    </row>
    <row r="520" spans="4:12" s="51" customFormat="1" ht="24" customHeight="1" x14ac:dyDescent="0.2">
      <c r="D520" s="75"/>
      <c r="E520" s="76"/>
      <c r="F520" s="76"/>
      <c r="G520" s="76"/>
      <c r="I520" s="50"/>
      <c r="J520" s="50"/>
      <c r="L520" s="52"/>
    </row>
    <row r="521" spans="4:12" s="51" customFormat="1" ht="24" customHeight="1" x14ac:dyDescent="0.2">
      <c r="D521" s="75"/>
      <c r="E521" s="76"/>
      <c r="F521" s="76"/>
      <c r="G521" s="76"/>
      <c r="I521" s="50"/>
      <c r="J521" s="50"/>
      <c r="L521" s="52"/>
    </row>
    <row r="522" spans="4:12" s="51" customFormat="1" ht="24" customHeight="1" x14ac:dyDescent="0.2">
      <c r="D522" s="75"/>
      <c r="E522" s="76"/>
      <c r="F522" s="76"/>
      <c r="G522" s="76"/>
      <c r="I522" s="50"/>
      <c r="J522" s="50"/>
      <c r="L522" s="52"/>
    </row>
    <row r="523" spans="4:12" s="51" customFormat="1" ht="24" customHeight="1" x14ac:dyDescent="0.2">
      <c r="D523" s="75"/>
      <c r="E523" s="76"/>
      <c r="F523" s="76"/>
      <c r="G523" s="76"/>
      <c r="I523" s="50"/>
      <c r="J523" s="50"/>
      <c r="L523" s="52"/>
    </row>
    <row r="524" spans="4:12" s="51" customFormat="1" ht="24" customHeight="1" x14ac:dyDescent="0.2">
      <c r="D524" s="75"/>
      <c r="E524" s="76"/>
      <c r="F524" s="76"/>
      <c r="G524" s="76"/>
      <c r="I524" s="50"/>
      <c r="J524" s="50"/>
      <c r="L524" s="52"/>
    </row>
    <row r="525" spans="4:12" s="51" customFormat="1" ht="24" customHeight="1" x14ac:dyDescent="0.2">
      <c r="D525" s="75"/>
      <c r="E525" s="76"/>
      <c r="F525" s="76"/>
      <c r="G525" s="76"/>
      <c r="I525" s="50"/>
      <c r="J525" s="50"/>
      <c r="L525" s="52"/>
    </row>
    <row r="526" spans="4:12" s="51" customFormat="1" ht="24" customHeight="1" x14ac:dyDescent="0.2">
      <c r="D526" s="75"/>
      <c r="E526" s="76"/>
      <c r="F526" s="76"/>
      <c r="G526" s="76"/>
      <c r="I526" s="50"/>
      <c r="J526" s="50"/>
      <c r="L526" s="52"/>
    </row>
    <row r="527" spans="4:12" s="51" customFormat="1" ht="24" customHeight="1" x14ac:dyDescent="0.2">
      <c r="D527" s="75"/>
      <c r="E527" s="76"/>
      <c r="F527" s="76"/>
      <c r="G527" s="76"/>
      <c r="I527" s="50"/>
      <c r="J527" s="50"/>
      <c r="L527" s="52"/>
    </row>
    <row r="528" spans="4:12" s="51" customFormat="1" ht="24" customHeight="1" x14ac:dyDescent="0.2">
      <c r="D528" s="75"/>
      <c r="E528" s="76"/>
      <c r="F528" s="76"/>
      <c r="G528" s="76"/>
      <c r="I528" s="50"/>
      <c r="J528" s="50"/>
      <c r="L528" s="52"/>
    </row>
    <row r="529" spans="4:12" s="51" customFormat="1" ht="24" customHeight="1" x14ac:dyDescent="0.2">
      <c r="D529" s="75"/>
      <c r="E529" s="76"/>
      <c r="F529" s="76"/>
      <c r="G529" s="76"/>
      <c r="I529" s="50"/>
      <c r="J529" s="50"/>
      <c r="L529" s="52"/>
    </row>
    <row r="530" spans="4:12" s="51" customFormat="1" ht="24" customHeight="1" x14ac:dyDescent="0.2">
      <c r="D530" s="75"/>
      <c r="E530" s="76"/>
      <c r="F530" s="76"/>
      <c r="G530" s="76"/>
      <c r="I530" s="50"/>
      <c r="J530" s="50"/>
      <c r="L530" s="52"/>
    </row>
    <row r="531" spans="4:12" s="51" customFormat="1" ht="24" customHeight="1" x14ac:dyDescent="0.2">
      <c r="D531" s="75"/>
      <c r="E531" s="76"/>
      <c r="F531" s="76"/>
      <c r="G531" s="76"/>
      <c r="I531" s="50"/>
      <c r="J531" s="50"/>
      <c r="L531" s="52"/>
    </row>
    <row r="532" spans="4:12" s="51" customFormat="1" ht="24" customHeight="1" x14ac:dyDescent="0.2">
      <c r="D532" s="75"/>
      <c r="E532" s="76"/>
      <c r="F532" s="76"/>
      <c r="G532" s="76"/>
      <c r="I532" s="50"/>
      <c r="J532" s="50"/>
      <c r="L532" s="52"/>
    </row>
    <row r="533" spans="4:12" s="51" customFormat="1" ht="24" customHeight="1" x14ac:dyDescent="0.2">
      <c r="D533" s="75"/>
      <c r="E533" s="76"/>
      <c r="F533" s="76"/>
      <c r="G533" s="76"/>
      <c r="I533" s="50"/>
      <c r="J533" s="50"/>
      <c r="L533" s="52"/>
    </row>
    <row r="534" spans="4:12" s="51" customFormat="1" ht="24" customHeight="1" x14ac:dyDescent="0.2">
      <c r="D534" s="75"/>
      <c r="E534" s="76"/>
      <c r="F534" s="76"/>
      <c r="G534" s="76"/>
      <c r="I534" s="50"/>
      <c r="J534" s="50"/>
      <c r="L534" s="52"/>
    </row>
    <row r="535" spans="4:12" s="51" customFormat="1" ht="24" customHeight="1" x14ac:dyDescent="0.2">
      <c r="D535" s="75"/>
      <c r="E535" s="76"/>
      <c r="F535" s="76"/>
      <c r="G535" s="76"/>
      <c r="I535" s="50"/>
      <c r="J535" s="50"/>
      <c r="L535" s="52"/>
    </row>
    <row r="536" spans="4:12" s="51" customFormat="1" ht="24" customHeight="1" x14ac:dyDescent="0.2">
      <c r="D536" s="75"/>
      <c r="E536" s="76"/>
      <c r="F536" s="76"/>
      <c r="G536" s="76"/>
      <c r="I536" s="50"/>
      <c r="J536" s="50"/>
      <c r="L536" s="52"/>
    </row>
    <row r="537" spans="4:12" s="51" customFormat="1" ht="24" customHeight="1" x14ac:dyDescent="0.2">
      <c r="D537" s="75"/>
      <c r="E537" s="76"/>
      <c r="F537" s="76"/>
      <c r="G537" s="76"/>
      <c r="I537" s="50"/>
      <c r="J537" s="50"/>
      <c r="L537" s="52"/>
    </row>
    <row r="538" spans="4:12" s="51" customFormat="1" ht="24" customHeight="1" x14ac:dyDescent="0.2">
      <c r="D538" s="75"/>
      <c r="E538" s="76"/>
      <c r="F538" s="76"/>
      <c r="G538" s="76"/>
      <c r="I538" s="50"/>
      <c r="J538" s="50"/>
      <c r="L538" s="52"/>
    </row>
    <row r="539" spans="4:12" s="51" customFormat="1" ht="24" customHeight="1" x14ac:dyDescent="0.2">
      <c r="D539" s="75"/>
      <c r="E539" s="76"/>
      <c r="F539" s="76"/>
      <c r="G539" s="76"/>
      <c r="I539" s="50"/>
      <c r="J539" s="50"/>
      <c r="L539" s="52"/>
    </row>
    <row r="540" spans="4:12" s="51" customFormat="1" ht="24" customHeight="1" x14ac:dyDescent="0.2">
      <c r="D540" s="75"/>
      <c r="E540" s="76"/>
      <c r="F540" s="76"/>
      <c r="G540" s="76"/>
      <c r="I540" s="50"/>
      <c r="J540" s="50"/>
      <c r="L540" s="52"/>
    </row>
    <row r="541" spans="4:12" s="51" customFormat="1" ht="24" customHeight="1" x14ac:dyDescent="0.2">
      <c r="D541" s="75"/>
      <c r="E541" s="76"/>
      <c r="F541" s="76"/>
      <c r="G541" s="76"/>
      <c r="I541" s="50"/>
      <c r="J541" s="50"/>
      <c r="L541" s="52"/>
    </row>
    <row r="542" spans="4:12" s="51" customFormat="1" ht="24" customHeight="1" x14ac:dyDescent="0.2">
      <c r="D542" s="75"/>
      <c r="E542" s="76"/>
      <c r="F542" s="76"/>
      <c r="G542" s="76"/>
      <c r="I542" s="50"/>
      <c r="J542" s="50"/>
      <c r="L542" s="52"/>
    </row>
    <row r="543" spans="4:12" s="51" customFormat="1" ht="24" customHeight="1" x14ac:dyDescent="0.2">
      <c r="D543" s="75"/>
      <c r="E543" s="76"/>
      <c r="F543" s="76"/>
      <c r="G543" s="76"/>
      <c r="I543" s="50"/>
      <c r="J543" s="50"/>
      <c r="L543" s="52"/>
    </row>
    <row r="544" spans="4:12" s="51" customFormat="1" ht="24" customHeight="1" x14ac:dyDescent="0.2">
      <c r="D544" s="75"/>
      <c r="E544" s="76"/>
      <c r="F544" s="76"/>
      <c r="G544" s="76"/>
      <c r="I544" s="50"/>
      <c r="J544" s="50"/>
      <c r="L544" s="52"/>
    </row>
    <row r="545" spans="4:12" s="51" customFormat="1" ht="24" customHeight="1" x14ac:dyDescent="0.2">
      <c r="D545" s="75"/>
      <c r="E545" s="76"/>
      <c r="F545" s="76"/>
      <c r="G545" s="76"/>
      <c r="I545" s="50"/>
      <c r="J545" s="50"/>
      <c r="L545" s="52"/>
    </row>
    <row r="546" spans="4:12" s="51" customFormat="1" ht="24" customHeight="1" x14ac:dyDescent="0.2">
      <c r="D546" s="75"/>
      <c r="E546" s="76"/>
      <c r="F546" s="76"/>
      <c r="G546" s="76"/>
      <c r="I546" s="50"/>
      <c r="J546" s="50"/>
      <c r="L546" s="52"/>
    </row>
    <row r="547" spans="4:12" s="51" customFormat="1" ht="24" customHeight="1" x14ac:dyDescent="0.2">
      <c r="D547" s="75"/>
      <c r="E547" s="76"/>
      <c r="F547" s="76"/>
      <c r="G547" s="76"/>
      <c r="I547" s="50"/>
      <c r="J547" s="50"/>
      <c r="L547" s="52"/>
    </row>
    <row r="548" spans="4:12" s="51" customFormat="1" ht="24" customHeight="1" x14ac:dyDescent="0.2">
      <c r="D548" s="75"/>
      <c r="E548" s="76"/>
      <c r="F548" s="76"/>
      <c r="G548" s="76"/>
      <c r="I548" s="50"/>
      <c r="J548" s="50"/>
      <c r="L548" s="52"/>
    </row>
    <row r="549" spans="4:12" s="51" customFormat="1" ht="24" customHeight="1" x14ac:dyDescent="0.2">
      <c r="D549" s="75"/>
      <c r="E549" s="76"/>
      <c r="F549" s="76"/>
      <c r="G549" s="76"/>
      <c r="I549" s="50"/>
      <c r="J549" s="50"/>
      <c r="L549" s="52"/>
    </row>
    <row r="550" spans="4:12" s="51" customFormat="1" ht="24" customHeight="1" x14ac:dyDescent="0.2">
      <c r="D550" s="75"/>
      <c r="E550" s="76"/>
      <c r="F550" s="76"/>
      <c r="G550" s="76"/>
      <c r="I550" s="50"/>
      <c r="J550" s="50"/>
      <c r="L550" s="52"/>
    </row>
    <row r="551" spans="4:12" s="51" customFormat="1" ht="24" customHeight="1" x14ac:dyDescent="0.2">
      <c r="D551" s="75"/>
      <c r="E551" s="76"/>
      <c r="F551" s="76"/>
      <c r="G551" s="76"/>
      <c r="I551" s="50"/>
      <c r="J551" s="50"/>
      <c r="L551" s="52"/>
    </row>
    <row r="552" spans="4:12" s="51" customFormat="1" ht="24" customHeight="1" x14ac:dyDescent="0.2">
      <c r="D552" s="75"/>
      <c r="E552" s="76"/>
      <c r="F552" s="76"/>
      <c r="G552" s="76"/>
      <c r="I552" s="50"/>
      <c r="J552" s="50"/>
      <c r="L552" s="52"/>
    </row>
    <row r="553" spans="4:12" s="51" customFormat="1" ht="24" customHeight="1" x14ac:dyDescent="0.2">
      <c r="D553" s="75"/>
      <c r="E553" s="76"/>
      <c r="F553" s="76"/>
      <c r="G553" s="76"/>
      <c r="I553" s="50"/>
      <c r="J553" s="50"/>
      <c r="L553" s="52"/>
    </row>
    <row r="554" spans="4:12" s="51" customFormat="1" ht="24" customHeight="1" x14ac:dyDescent="0.2">
      <c r="D554" s="75"/>
      <c r="E554" s="76"/>
      <c r="F554" s="76"/>
      <c r="G554" s="76"/>
      <c r="I554" s="50"/>
      <c r="J554" s="50"/>
      <c r="L554" s="52"/>
    </row>
    <row r="555" spans="4:12" s="51" customFormat="1" ht="24" customHeight="1" x14ac:dyDescent="0.2">
      <c r="D555" s="75"/>
      <c r="E555" s="76"/>
      <c r="F555" s="76"/>
      <c r="G555" s="76"/>
      <c r="I555" s="50"/>
      <c r="J555" s="50"/>
      <c r="L555" s="52"/>
    </row>
    <row r="556" spans="4:12" s="51" customFormat="1" ht="24" customHeight="1" x14ac:dyDescent="0.2">
      <c r="D556" s="75"/>
      <c r="E556" s="76"/>
      <c r="F556" s="76"/>
      <c r="G556" s="76"/>
      <c r="I556" s="50"/>
      <c r="J556" s="50"/>
      <c r="L556" s="52"/>
    </row>
    <row r="557" spans="4:12" s="51" customFormat="1" ht="24" customHeight="1" x14ac:dyDescent="0.2">
      <c r="D557" s="75"/>
      <c r="E557" s="76"/>
      <c r="F557" s="76"/>
      <c r="G557" s="76"/>
      <c r="I557" s="50"/>
      <c r="J557" s="50"/>
      <c r="L557" s="52"/>
    </row>
    <row r="558" spans="4:12" s="51" customFormat="1" ht="24" customHeight="1" x14ac:dyDescent="0.2">
      <c r="D558" s="75"/>
      <c r="E558" s="76"/>
      <c r="F558" s="76"/>
      <c r="G558" s="76"/>
      <c r="I558" s="50"/>
      <c r="J558" s="50"/>
      <c r="L558" s="52"/>
    </row>
    <row r="559" spans="4:12" s="51" customFormat="1" ht="24" customHeight="1" x14ac:dyDescent="0.2">
      <c r="D559" s="75"/>
      <c r="E559" s="76"/>
      <c r="F559" s="76"/>
      <c r="G559" s="76"/>
      <c r="I559" s="50"/>
      <c r="J559" s="50"/>
      <c r="L559" s="52"/>
    </row>
    <row r="560" spans="4:12" s="51" customFormat="1" ht="24" customHeight="1" x14ac:dyDescent="0.2">
      <c r="D560" s="75"/>
      <c r="E560" s="76"/>
      <c r="F560" s="76"/>
      <c r="G560" s="76"/>
      <c r="I560" s="50"/>
      <c r="J560" s="50"/>
      <c r="L560" s="52"/>
    </row>
    <row r="561" spans="4:12" s="51" customFormat="1" ht="24" customHeight="1" x14ac:dyDescent="0.2">
      <c r="D561" s="75"/>
      <c r="E561" s="76"/>
      <c r="F561" s="76"/>
      <c r="G561" s="76"/>
      <c r="I561" s="50"/>
      <c r="J561" s="50"/>
      <c r="L561" s="52"/>
    </row>
    <row r="562" spans="4:12" s="51" customFormat="1" ht="24" customHeight="1" x14ac:dyDescent="0.2">
      <c r="D562" s="75"/>
      <c r="E562" s="76"/>
      <c r="F562" s="76"/>
      <c r="G562" s="76"/>
      <c r="I562" s="50"/>
      <c r="J562" s="50"/>
      <c r="L562" s="52"/>
    </row>
    <row r="563" spans="4:12" s="51" customFormat="1" ht="24" customHeight="1" x14ac:dyDescent="0.2">
      <c r="D563" s="75"/>
      <c r="E563" s="76"/>
      <c r="F563" s="76"/>
      <c r="G563" s="76"/>
      <c r="I563" s="50"/>
      <c r="J563" s="50"/>
      <c r="L563" s="52"/>
    </row>
    <row r="564" spans="4:12" s="51" customFormat="1" ht="24" customHeight="1" x14ac:dyDescent="0.2">
      <c r="D564" s="75"/>
      <c r="E564" s="76"/>
      <c r="F564" s="76"/>
      <c r="G564" s="76"/>
      <c r="I564" s="50"/>
      <c r="J564" s="50"/>
      <c r="L564" s="52"/>
    </row>
    <row r="565" spans="4:12" s="51" customFormat="1" ht="24" customHeight="1" x14ac:dyDescent="0.2">
      <c r="D565" s="75"/>
      <c r="E565" s="76"/>
      <c r="F565" s="76"/>
      <c r="G565" s="76"/>
      <c r="I565" s="50"/>
      <c r="J565" s="50"/>
      <c r="L565" s="52"/>
    </row>
    <row r="566" spans="4:12" s="51" customFormat="1" ht="24" customHeight="1" x14ac:dyDescent="0.2">
      <c r="D566" s="75"/>
      <c r="E566" s="76"/>
      <c r="F566" s="76"/>
      <c r="G566" s="76"/>
      <c r="I566" s="50"/>
      <c r="J566" s="50"/>
      <c r="L566" s="52"/>
    </row>
    <row r="567" spans="4:12" s="51" customFormat="1" ht="24" customHeight="1" x14ac:dyDescent="0.2">
      <c r="D567" s="75"/>
      <c r="E567" s="76"/>
      <c r="F567" s="76"/>
      <c r="G567" s="76"/>
      <c r="I567" s="50"/>
      <c r="J567" s="50"/>
      <c r="L567" s="52"/>
    </row>
    <row r="568" spans="4:12" s="51" customFormat="1" ht="24" customHeight="1" x14ac:dyDescent="0.2">
      <c r="D568" s="75"/>
      <c r="E568" s="76"/>
      <c r="F568" s="76"/>
      <c r="G568" s="76"/>
      <c r="I568" s="50"/>
      <c r="J568" s="50"/>
      <c r="L568" s="52"/>
    </row>
    <row r="569" spans="4:12" s="51" customFormat="1" ht="24" customHeight="1" x14ac:dyDescent="0.2">
      <c r="D569" s="75"/>
      <c r="E569" s="76"/>
      <c r="F569" s="76"/>
      <c r="G569" s="76"/>
      <c r="I569" s="50"/>
      <c r="J569" s="50"/>
      <c r="L569" s="52"/>
    </row>
    <row r="570" spans="4:12" s="51" customFormat="1" ht="24" customHeight="1" x14ac:dyDescent="0.2">
      <c r="D570" s="75"/>
      <c r="E570" s="76"/>
      <c r="F570" s="76"/>
      <c r="G570" s="76"/>
      <c r="I570" s="50"/>
      <c r="J570" s="50"/>
      <c r="L570" s="52"/>
    </row>
    <row r="571" spans="4:12" s="51" customFormat="1" ht="24" customHeight="1" x14ac:dyDescent="0.2">
      <c r="D571" s="75"/>
      <c r="E571" s="76"/>
      <c r="F571" s="76"/>
      <c r="G571" s="76"/>
      <c r="I571" s="50"/>
      <c r="J571" s="50"/>
      <c r="L571" s="52"/>
    </row>
    <row r="572" spans="4:12" s="51" customFormat="1" ht="24" customHeight="1" x14ac:dyDescent="0.2">
      <c r="D572" s="75"/>
      <c r="E572" s="76"/>
      <c r="F572" s="76"/>
      <c r="G572" s="76"/>
      <c r="I572" s="50"/>
      <c r="J572" s="50"/>
      <c r="L572" s="52"/>
    </row>
    <row r="573" spans="4:12" s="51" customFormat="1" ht="24" customHeight="1" x14ac:dyDescent="0.2">
      <c r="D573" s="75"/>
      <c r="E573" s="76"/>
      <c r="F573" s="76"/>
      <c r="G573" s="76"/>
      <c r="I573" s="50"/>
      <c r="J573" s="50"/>
      <c r="L573" s="52"/>
    </row>
    <row r="574" spans="4:12" s="51" customFormat="1" ht="24" customHeight="1" x14ac:dyDescent="0.2">
      <c r="D574" s="75"/>
      <c r="E574" s="76"/>
      <c r="F574" s="76"/>
      <c r="G574" s="76"/>
      <c r="I574" s="50"/>
      <c r="J574" s="50"/>
      <c r="L574" s="52"/>
    </row>
    <row r="575" spans="4:12" s="51" customFormat="1" ht="24" customHeight="1" x14ac:dyDescent="0.2">
      <c r="D575" s="75"/>
      <c r="E575" s="76"/>
      <c r="F575" s="76"/>
      <c r="G575" s="76"/>
      <c r="I575" s="50"/>
      <c r="J575" s="50"/>
      <c r="L575" s="52"/>
    </row>
    <row r="576" spans="4:12" s="51" customFormat="1" ht="24" customHeight="1" x14ac:dyDescent="0.2">
      <c r="D576" s="75"/>
      <c r="E576" s="76"/>
      <c r="F576" s="76"/>
      <c r="G576" s="76"/>
      <c r="I576" s="50"/>
      <c r="J576" s="50"/>
      <c r="L576" s="52"/>
    </row>
    <row r="577" spans="4:12" s="51" customFormat="1" ht="24" customHeight="1" x14ac:dyDescent="0.2">
      <c r="D577" s="75"/>
      <c r="E577" s="76"/>
      <c r="F577" s="76"/>
      <c r="G577" s="76"/>
      <c r="I577" s="50"/>
      <c r="J577" s="50"/>
      <c r="L577" s="52"/>
    </row>
    <row r="578" spans="4:12" s="51" customFormat="1" ht="24" customHeight="1" x14ac:dyDescent="0.2">
      <c r="D578" s="75"/>
      <c r="E578" s="76"/>
      <c r="F578" s="76"/>
      <c r="G578" s="76"/>
      <c r="I578" s="50"/>
      <c r="J578" s="50"/>
      <c r="L578" s="52"/>
    </row>
    <row r="579" spans="4:12" s="51" customFormat="1" ht="24" customHeight="1" x14ac:dyDescent="0.2">
      <c r="D579" s="75"/>
      <c r="E579" s="76"/>
      <c r="F579" s="76"/>
      <c r="G579" s="76"/>
      <c r="I579" s="50"/>
      <c r="J579" s="50"/>
      <c r="L579" s="52"/>
    </row>
    <row r="580" spans="4:12" s="51" customFormat="1" ht="24" customHeight="1" x14ac:dyDescent="0.2">
      <c r="D580" s="75"/>
      <c r="E580" s="76"/>
      <c r="F580" s="76"/>
      <c r="G580" s="76"/>
      <c r="I580" s="50"/>
      <c r="J580" s="50"/>
      <c r="L580" s="52"/>
    </row>
    <row r="581" spans="4:12" s="51" customFormat="1" ht="24" customHeight="1" x14ac:dyDescent="0.2">
      <c r="D581" s="75"/>
      <c r="E581" s="76"/>
      <c r="F581" s="76"/>
      <c r="G581" s="76"/>
      <c r="I581" s="50"/>
      <c r="J581" s="50"/>
      <c r="L581" s="52"/>
    </row>
    <row r="582" spans="4:12" s="51" customFormat="1" ht="24" customHeight="1" x14ac:dyDescent="0.2">
      <c r="D582" s="75"/>
      <c r="E582" s="76"/>
      <c r="F582" s="76"/>
      <c r="G582" s="76"/>
      <c r="I582" s="50"/>
      <c r="J582" s="50"/>
      <c r="L582" s="52"/>
    </row>
    <row r="583" spans="4:12" s="51" customFormat="1" ht="24" customHeight="1" x14ac:dyDescent="0.2">
      <c r="D583" s="75"/>
      <c r="E583" s="76"/>
      <c r="F583" s="76"/>
      <c r="G583" s="76"/>
      <c r="I583" s="50"/>
      <c r="J583" s="50"/>
      <c r="L583" s="52"/>
    </row>
    <row r="584" spans="4:12" s="51" customFormat="1" ht="24" customHeight="1" x14ac:dyDescent="0.2">
      <c r="D584" s="75"/>
      <c r="E584" s="76"/>
      <c r="F584" s="76"/>
      <c r="G584" s="76"/>
      <c r="I584" s="50"/>
      <c r="J584" s="50"/>
      <c r="L584" s="52"/>
    </row>
    <row r="585" spans="4:12" s="51" customFormat="1" ht="24" customHeight="1" x14ac:dyDescent="0.2">
      <c r="D585" s="75"/>
      <c r="E585" s="76"/>
      <c r="F585" s="76"/>
      <c r="G585" s="76"/>
      <c r="I585" s="50"/>
      <c r="J585" s="50"/>
      <c r="L585" s="52"/>
    </row>
    <row r="586" spans="4:12" s="51" customFormat="1" ht="24" customHeight="1" x14ac:dyDescent="0.2">
      <c r="D586" s="75"/>
      <c r="E586" s="76"/>
      <c r="F586" s="76"/>
      <c r="G586" s="76"/>
      <c r="I586" s="50"/>
      <c r="J586" s="50"/>
      <c r="L586" s="52"/>
    </row>
    <row r="587" spans="4:12" s="51" customFormat="1" ht="24" customHeight="1" x14ac:dyDescent="0.2">
      <c r="D587" s="75"/>
      <c r="E587" s="76"/>
      <c r="F587" s="76"/>
      <c r="G587" s="76"/>
      <c r="I587" s="50"/>
      <c r="J587" s="50"/>
      <c r="L587" s="52"/>
    </row>
    <row r="588" spans="4:12" s="51" customFormat="1" ht="24" customHeight="1" x14ac:dyDescent="0.2">
      <c r="D588" s="75"/>
      <c r="E588" s="76"/>
      <c r="F588" s="76"/>
      <c r="G588" s="76"/>
      <c r="I588" s="50"/>
      <c r="J588" s="50"/>
      <c r="L588" s="52"/>
    </row>
    <row r="589" spans="4:12" s="51" customFormat="1" ht="24" customHeight="1" x14ac:dyDescent="0.2">
      <c r="D589" s="75"/>
      <c r="E589" s="76"/>
      <c r="F589" s="76"/>
      <c r="G589" s="76"/>
      <c r="I589" s="50"/>
      <c r="J589" s="50"/>
      <c r="L589" s="52"/>
    </row>
    <row r="590" spans="4:12" s="51" customFormat="1" ht="24" customHeight="1" x14ac:dyDescent="0.2">
      <c r="D590" s="75"/>
      <c r="E590" s="76"/>
      <c r="F590" s="76"/>
      <c r="G590" s="76"/>
      <c r="I590" s="50"/>
      <c r="J590" s="50"/>
      <c r="L590" s="52"/>
    </row>
    <row r="591" spans="4:12" s="51" customFormat="1" ht="24" customHeight="1" x14ac:dyDescent="0.2">
      <c r="D591" s="75"/>
      <c r="E591" s="76"/>
      <c r="F591" s="76"/>
      <c r="G591" s="76"/>
      <c r="I591" s="50"/>
      <c r="J591" s="50"/>
      <c r="L591" s="52"/>
    </row>
    <row r="592" spans="4:12" s="51" customFormat="1" ht="24" customHeight="1" x14ac:dyDescent="0.2">
      <c r="D592" s="75"/>
      <c r="E592" s="76"/>
      <c r="F592" s="76"/>
      <c r="G592" s="76"/>
      <c r="I592" s="50"/>
      <c r="J592" s="50"/>
      <c r="L592" s="52"/>
    </row>
    <row r="593" spans="4:12" s="51" customFormat="1" ht="24" customHeight="1" x14ac:dyDescent="0.2">
      <c r="D593" s="75"/>
      <c r="E593" s="76"/>
      <c r="F593" s="76"/>
      <c r="G593" s="76"/>
      <c r="I593" s="50"/>
      <c r="J593" s="50"/>
      <c r="L593" s="52"/>
    </row>
    <row r="594" spans="4:12" s="51" customFormat="1" ht="24" customHeight="1" x14ac:dyDescent="0.2">
      <c r="D594" s="75"/>
      <c r="E594" s="76"/>
      <c r="F594" s="76"/>
      <c r="G594" s="76"/>
      <c r="I594" s="50"/>
      <c r="J594" s="50"/>
      <c r="L594" s="52"/>
    </row>
    <row r="595" spans="4:12" s="51" customFormat="1" ht="24" customHeight="1" x14ac:dyDescent="0.2">
      <c r="D595" s="75"/>
      <c r="E595" s="76"/>
      <c r="F595" s="76"/>
      <c r="G595" s="76"/>
      <c r="I595" s="50"/>
      <c r="J595" s="50"/>
      <c r="L595" s="52"/>
    </row>
    <row r="596" spans="4:12" s="51" customFormat="1" ht="24" customHeight="1" x14ac:dyDescent="0.2">
      <c r="D596" s="75"/>
      <c r="E596" s="76"/>
      <c r="F596" s="76"/>
      <c r="G596" s="76"/>
      <c r="I596" s="50"/>
      <c r="J596" s="50"/>
      <c r="L596" s="52"/>
    </row>
    <row r="597" spans="4:12" s="51" customFormat="1" ht="24" customHeight="1" x14ac:dyDescent="0.2">
      <c r="D597" s="75"/>
      <c r="E597" s="76"/>
      <c r="F597" s="76"/>
      <c r="G597" s="76"/>
      <c r="I597" s="50"/>
      <c r="J597" s="50"/>
      <c r="L597" s="52"/>
    </row>
    <row r="598" spans="4:12" s="51" customFormat="1" ht="24" customHeight="1" x14ac:dyDescent="0.2">
      <c r="D598" s="75"/>
      <c r="E598" s="76"/>
      <c r="F598" s="76"/>
      <c r="G598" s="76"/>
      <c r="I598" s="50"/>
      <c r="J598" s="50"/>
      <c r="L598" s="52"/>
    </row>
    <row r="599" spans="4:12" s="51" customFormat="1" ht="24" customHeight="1" x14ac:dyDescent="0.2">
      <c r="D599" s="75"/>
      <c r="E599" s="76"/>
      <c r="F599" s="76"/>
      <c r="G599" s="76"/>
      <c r="I599" s="50"/>
      <c r="J599" s="50"/>
      <c r="L599" s="52"/>
    </row>
    <row r="600" spans="4:12" s="51" customFormat="1" ht="24" customHeight="1" x14ac:dyDescent="0.2">
      <c r="D600" s="75"/>
      <c r="E600" s="76"/>
      <c r="F600" s="76"/>
      <c r="G600" s="76"/>
      <c r="I600" s="50"/>
      <c r="J600" s="50"/>
      <c r="L600" s="52"/>
    </row>
    <row r="601" spans="4:12" s="51" customFormat="1" ht="24" customHeight="1" x14ac:dyDescent="0.2">
      <c r="D601" s="75"/>
      <c r="E601" s="76"/>
      <c r="F601" s="76"/>
      <c r="G601" s="76"/>
      <c r="I601" s="50"/>
      <c r="J601" s="50"/>
      <c r="L601" s="52"/>
    </row>
    <row r="602" spans="4:12" s="51" customFormat="1" ht="24" customHeight="1" x14ac:dyDescent="0.2">
      <c r="D602" s="75"/>
      <c r="E602" s="76"/>
      <c r="F602" s="76"/>
      <c r="G602" s="76"/>
      <c r="I602" s="50"/>
      <c r="J602" s="50"/>
      <c r="L602" s="52"/>
    </row>
    <row r="603" spans="4:12" s="51" customFormat="1" ht="24" customHeight="1" x14ac:dyDescent="0.2">
      <c r="D603" s="75"/>
      <c r="E603" s="76"/>
      <c r="F603" s="76"/>
      <c r="G603" s="76"/>
      <c r="I603" s="50"/>
      <c r="J603" s="50"/>
      <c r="L603" s="52"/>
    </row>
    <row r="604" spans="4:12" s="51" customFormat="1" ht="24" customHeight="1" x14ac:dyDescent="0.2">
      <c r="D604" s="75"/>
      <c r="E604" s="76"/>
      <c r="F604" s="76"/>
      <c r="G604" s="76"/>
      <c r="I604" s="50"/>
      <c r="J604" s="50"/>
      <c r="L604" s="52"/>
    </row>
    <row r="605" spans="4:12" s="51" customFormat="1" ht="24" customHeight="1" x14ac:dyDescent="0.2">
      <c r="D605" s="75"/>
      <c r="E605" s="76"/>
      <c r="F605" s="76"/>
      <c r="G605" s="76"/>
      <c r="I605" s="50"/>
      <c r="J605" s="50"/>
      <c r="L605" s="52"/>
    </row>
    <row r="606" spans="4:12" s="51" customFormat="1" ht="24" customHeight="1" x14ac:dyDescent="0.2">
      <c r="D606" s="75"/>
      <c r="E606" s="76"/>
      <c r="F606" s="76"/>
      <c r="G606" s="76"/>
      <c r="I606" s="50"/>
      <c r="J606" s="50"/>
      <c r="L606" s="52"/>
    </row>
    <row r="607" spans="4:12" s="51" customFormat="1" ht="24" customHeight="1" x14ac:dyDescent="0.2">
      <c r="D607" s="75"/>
      <c r="E607" s="76"/>
      <c r="F607" s="76"/>
      <c r="G607" s="76"/>
      <c r="I607" s="50"/>
      <c r="J607" s="50"/>
      <c r="L607" s="52"/>
    </row>
    <row r="608" spans="4:12" s="51" customFormat="1" ht="24" customHeight="1" x14ac:dyDescent="0.2">
      <c r="D608" s="75"/>
      <c r="E608" s="76"/>
      <c r="F608" s="76"/>
      <c r="G608" s="76"/>
      <c r="I608" s="50"/>
      <c r="J608" s="50"/>
      <c r="L608" s="52"/>
    </row>
    <row r="609" spans="4:12" s="51" customFormat="1" ht="24" customHeight="1" x14ac:dyDescent="0.2">
      <c r="D609" s="75"/>
      <c r="E609" s="76"/>
      <c r="F609" s="76"/>
      <c r="G609" s="76"/>
      <c r="I609" s="50"/>
      <c r="J609" s="50"/>
      <c r="L609" s="52"/>
    </row>
    <row r="610" spans="4:12" s="51" customFormat="1" ht="24" customHeight="1" x14ac:dyDescent="0.2">
      <c r="D610" s="75"/>
      <c r="E610" s="76"/>
      <c r="F610" s="76"/>
      <c r="G610" s="76"/>
      <c r="I610" s="50"/>
      <c r="J610" s="50"/>
      <c r="L610" s="52"/>
    </row>
    <row r="611" spans="4:12" s="51" customFormat="1" ht="24" customHeight="1" x14ac:dyDescent="0.2">
      <c r="D611" s="75"/>
      <c r="E611" s="76"/>
      <c r="F611" s="76"/>
      <c r="G611" s="76"/>
      <c r="I611" s="50"/>
      <c r="J611" s="50"/>
      <c r="L611" s="52"/>
    </row>
    <row r="612" spans="4:12" s="51" customFormat="1" ht="24" customHeight="1" x14ac:dyDescent="0.2">
      <c r="D612" s="75"/>
      <c r="E612" s="76"/>
      <c r="F612" s="76"/>
      <c r="G612" s="76"/>
      <c r="I612" s="50"/>
      <c r="J612" s="50"/>
      <c r="L612" s="52"/>
    </row>
    <row r="613" spans="4:12" s="51" customFormat="1" ht="24" customHeight="1" x14ac:dyDescent="0.2">
      <c r="D613" s="75"/>
      <c r="E613" s="76"/>
      <c r="F613" s="76"/>
      <c r="G613" s="76"/>
      <c r="I613" s="50"/>
      <c r="J613" s="50"/>
      <c r="L613" s="52"/>
    </row>
    <row r="614" spans="4:12" s="51" customFormat="1" ht="24" customHeight="1" x14ac:dyDescent="0.2">
      <c r="D614" s="75"/>
      <c r="E614" s="76"/>
      <c r="F614" s="76"/>
      <c r="G614" s="76"/>
      <c r="I614" s="50"/>
      <c r="J614" s="50"/>
      <c r="L614" s="52"/>
    </row>
    <row r="615" spans="4:12" s="51" customFormat="1" ht="24" customHeight="1" x14ac:dyDescent="0.2">
      <c r="D615" s="75"/>
      <c r="E615" s="76"/>
      <c r="F615" s="76"/>
      <c r="G615" s="76"/>
      <c r="I615" s="50"/>
      <c r="J615" s="50"/>
      <c r="L615" s="52"/>
    </row>
    <row r="616" spans="4:12" s="51" customFormat="1" ht="24" customHeight="1" x14ac:dyDescent="0.2">
      <c r="D616" s="75"/>
      <c r="E616" s="76"/>
      <c r="F616" s="76"/>
      <c r="G616" s="76"/>
      <c r="I616" s="50"/>
      <c r="J616" s="50"/>
      <c r="L616" s="52"/>
    </row>
    <row r="617" spans="4:12" s="51" customFormat="1" ht="24" customHeight="1" x14ac:dyDescent="0.2">
      <c r="D617" s="75"/>
      <c r="E617" s="76"/>
      <c r="F617" s="76"/>
      <c r="G617" s="76"/>
      <c r="I617" s="50"/>
      <c r="J617" s="50"/>
      <c r="L617" s="52"/>
    </row>
    <row r="618" spans="4:12" s="51" customFormat="1" ht="24" customHeight="1" x14ac:dyDescent="0.2">
      <c r="D618" s="75"/>
      <c r="E618" s="76"/>
      <c r="F618" s="76"/>
      <c r="G618" s="76"/>
      <c r="I618" s="50"/>
      <c r="J618" s="50"/>
      <c r="L618" s="52"/>
    </row>
    <row r="619" spans="4:12" s="51" customFormat="1" ht="24" customHeight="1" x14ac:dyDescent="0.2">
      <c r="D619" s="75"/>
      <c r="E619" s="76"/>
      <c r="F619" s="76"/>
      <c r="G619" s="76"/>
      <c r="I619" s="50"/>
      <c r="J619" s="50"/>
      <c r="L619" s="52"/>
    </row>
    <row r="620" spans="4:12" s="51" customFormat="1" ht="24" customHeight="1" x14ac:dyDescent="0.2">
      <c r="D620" s="75"/>
      <c r="E620" s="76"/>
      <c r="F620" s="76"/>
      <c r="G620" s="76"/>
      <c r="I620" s="50"/>
      <c r="J620" s="50"/>
      <c r="L620" s="52"/>
    </row>
    <row r="621" spans="4:12" s="51" customFormat="1" ht="24" customHeight="1" x14ac:dyDescent="0.2">
      <c r="D621" s="75"/>
      <c r="E621" s="76"/>
      <c r="F621" s="76"/>
      <c r="G621" s="76"/>
      <c r="I621" s="50"/>
      <c r="J621" s="50"/>
      <c r="L621" s="52"/>
    </row>
    <row r="622" spans="4:12" s="51" customFormat="1" ht="24" customHeight="1" x14ac:dyDescent="0.2">
      <c r="D622" s="75"/>
      <c r="E622" s="76"/>
      <c r="F622" s="76"/>
      <c r="G622" s="76"/>
      <c r="I622" s="50"/>
      <c r="J622" s="50"/>
      <c r="L622" s="52"/>
    </row>
    <row r="623" spans="4:12" s="51" customFormat="1" ht="24" customHeight="1" x14ac:dyDescent="0.2">
      <c r="D623" s="75"/>
      <c r="E623" s="76"/>
      <c r="F623" s="76"/>
      <c r="G623" s="76"/>
      <c r="I623" s="50"/>
      <c r="J623" s="50"/>
      <c r="L623" s="52"/>
    </row>
    <row r="624" spans="4:12" s="51" customFormat="1" ht="24" customHeight="1" x14ac:dyDescent="0.2">
      <c r="D624" s="75"/>
      <c r="E624" s="76"/>
      <c r="F624" s="76"/>
      <c r="G624" s="76"/>
      <c r="I624" s="50"/>
      <c r="J624" s="50"/>
      <c r="L624" s="52"/>
    </row>
    <row r="625" spans="4:12" s="51" customFormat="1" ht="24" customHeight="1" x14ac:dyDescent="0.2">
      <c r="D625" s="75"/>
      <c r="E625" s="76"/>
      <c r="F625" s="76"/>
      <c r="G625" s="76"/>
      <c r="I625" s="50"/>
      <c r="J625" s="50"/>
      <c r="L625" s="52"/>
    </row>
    <row r="626" spans="4:12" s="51" customFormat="1" ht="24" customHeight="1" x14ac:dyDescent="0.2">
      <c r="D626" s="75"/>
      <c r="E626" s="76"/>
      <c r="F626" s="76"/>
      <c r="G626" s="76"/>
      <c r="I626" s="50"/>
      <c r="J626" s="50"/>
      <c r="L626" s="52"/>
    </row>
    <row r="627" spans="4:12" s="51" customFormat="1" ht="24" customHeight="1" x14ac:dyDescent="0.2">
      <c r="D627" s="75"/>
      <c r="E627" s="76"/>
      <c r="F627" s="76"/>
      <c r="G627" s="76"/>
      <c r="I627" s="50"/>
      <c r="J627" s="50"/>
      <c r="L627" s="52"/>
    </row>
    <row r="628" spans="4:12" s="51" customFormat="1" ht="24" customHeight="1" x14ac:dyDescent="0.2">
      <c r="D628" s="75"/>
      <c r="E628" s="76"/>
      <c r="F628" s="76"/>
      <c r="G628" s="76"/>
      <c r="I628" s="50"/>
      <c r="J628" s="50"/>
      <c r="L628" s="52"/>
    </row>
    <row r="629" spans="4:12" s="51" customFormat="1" ht="24" customHeight="1" x14ac:dyDescent="0.2">
      <c r="D629" s="75"/>
      <c r="E629" s="76"/>
      <c r="F629" s="76"/>
      <c r="G629" s="76"/>
      <c r="I629" s="50"/>
      <c r="J629" s="50"/>
      <c r="L629" s="52"/>
    </row>
    <row r="630" spans="4:12" s="51" customFormat="1" ht="24" customHeight="1" x14ac:dyDescent="0.2">
      <c r="D630" s="75"/>
      <c r="E630" s="76"/>
      <c r="F630" s="76"/>
      <c r="G630" s="76"/>
      <c r="I630" s="50"/>
      <c r="J630" s="50"/>
      <c r="L630" s="52"/>
    </row>
    <row r="631" spans="4:12" s="51" customFormat="1" ht="24" customHeight="1" x14ac:dyDescent="0.2">
      <c r="D631" s="75"/>
      <c r="E631" s="76"/>
      <c r="F631" s="76"/>
      <c r="G631" s="76"/>
      <c r="I631" s="50"/>
      <c r="J631" s="50"/>
      <c r="L631" s="52"/>
    </row>
    <row r="632" spans="4:12" s="51" customFormat="1" ht="24" customHeight="1" x14ac:dyDescent="0.2">
      <c r="D632" s="75"/>
      <c r="E632" s="76"/>
      <c r="F632" s="76"/>
      <c r="G632" s="76"/>
      <c r="I632" s="50"/>
      <c r="J632" s="50"/>
      <c r="L632" s="52"/>
    </row>
    <row r="633" spans="4:12" s="51" customFormat="1" ht="24" customHeight="1" x14ac:dyDescent="0.2">
      <c r="D633" s="75"/>
      <c r="E633" s="76"/>
      <c r="F633" s="76"/>
      <c r="G633" s="76"/>
      <c r="I633" s="50"/>
      <c r="J633" s="50"/>
      <c r="L633" s="52"/>
    </row>
    <row r="634" spans="4:12" s="51" customFormat="1" ht="24" customHeight="1" x14ac:dyDescent="0.2">
      <c r="D634" s="75"/>
      <c r="E634" s="76"/>
      <c r="F634" s="76"/>
      <c r="G634" s="76"/>
      <c r="I634" s="50"/>
      <c r="J634" s="50"/>
      <c r="L634" s="52"/>
    </row>
    <row r="635" spans="4:12" s="51" customFormat="1" ht="24" customHeight="1" x14ac:dyDescent="0.2">
      <c r="D635" s="75"/>
      <c r="E635" s="76"/>
      <c r="F635" s="76"/>
      <c r="G635" s="76"/>
      <c r="I635" s="50"/>
      <c r="J635" s="50"/>
      <c r="L635" s="52"/>
    </row>
    <row r="636" spans="4:12" s="51" customFormat="1" ht="24" customHeight="1" x14ac:dyDescent="0.2">
      <c r="D636" s="75"/>
      <c r="E636" s="76"/>
      <c r="F636" s="76"/>
      <c r="G636" s="76"/>
      <c r="I636" s="50"/>
      <c r="J636" s="50"/>
      <c r="L636" s="52"/>
    </row>
    <row r="637" spans="4:12" s="51" customFormat="1" ht="24" customHeight="1" x14ac:dyDescent="0.2">
      <c r="D637" s="75"/>
      <c r="E637" s="76"/>
      <c r="F637" s="76"/>
      <c r="G637" s="76"/>
      <c r="I637" s="50"/>
      <c r="J637" s="50"/>
      <c r="L637" s="52"/>
    </row>
    <row r="638" spans="4:12" s="51" customFormat="1" ht="24" customHeight="1" x14ac:dyDescent="0.2">
      <c r="D638" s="75"/>
      <c r="E638" s="76"/>
      <c r="F638" s="76"/>
      <c r="G638" s="76"/>
      <c r="I638" s="50"/>
      <c r="J638" s="50"/>
      <c r="L638" s="52"/>
    </row>
    <row r="639" spans="4:12" s="51" customFormat="1" ht="24" customHeight="1" x14ac:dyDescent="0.2">
      <c r="D639" s="75"/>
      <c r="E639" s="76"/>
      <c r="F639" s="76"/>
      <c r="G639" s="76"/>
      <c r="I639" s="50"/>
      <c r="J639" s="50"/>
      <c r="L639" s="52"/>
    </row>
    <row r="640" spans="4:12" s="51" customFormat="1" ht="24" customHeight="1" x14ac:dyDescent="0.2">
      <c r="D640" s="75"/>
      <c r="E640" s="76"/>
      <c r="F640" s="76"/>
      <c r="G640" s="76"/>
      <c r="I640" s="50"/>
      <c r="J640" s="50"/>
      <c r="L640" s="52"/>
    </row>
    <row r="641" spans="4:12" s="51" customFormat="1" ht="24" customHeight="1" x14ac:dyDescent="0.2">
      <c r="D641" s="75"/>
      <c r="E641" s="76"/>
      <c r="F641" s="76"/>
      <c r="G641" s="76"/>
      <c r="I641" s="50"/>
      <c r="J641" s="50"/>
      <c r="L641" s="52"/>
    </row>
    <row r="642" spans="4:12" s="51" customFormat="1" ht="24" customHeight="1" x14ac:dyDescent="0.2">
      <c r="D642" s="75"/>
      <c r="E642" s="76"/>
      <c r="F642" s="76"/>
      <c r="G642" s="76"/>
      <c r="I642" s="50"/>
      <c r="J642" s="50"/>
      <c r="L642" s="52"/>
    </row>
    <row r="643" spans="4:12" s="51" customFormat="1" ht="24" customHeight="1" x14ac:dyDescent="0.2">
      <c r="D643" s="75"/>
      <c r="E643" s="76"/>
      <c r="F643" s="76"/>
      <c r="G643" s="76"/>
      <c r="I643" s="50"/>
      <c r="J643" s="50"/>
      <c r="L643" s="52"/>
    </row>
    <row r="644" spans="4:12" s="51" customFormat="1" ht="24" customHeight="1" x14ac:dyDescent="0.2">
      <c r="D644" s="75"/>
      <c r="E644" s="76"/>
      <c r="F644" s="76"/>
      <c r="G644" s="76"/>
      <c r="I644" s="50"/>
      <c r="J644" s="50"/>
      <c r="L644" s="52"/>
    </row>
    <row r="645" spans="4:12" s="51" customFormat="1" ht="24" customHeight="1" x14ac:dyDescent="0.2">
      <c r="D645" s="75"/>
      <c r="E645" s="76"/>
      <c r="F645" s="76"/>
      <c r="G645" s="76"/>
      <c r="I645" s="50"/>
      <c r="J645" s="50"/>
      <c r="L645" s="52"/>
    </row>
    <row r="646" spans="4:12" s="51" customFormat="1" ht="24" customHeight="1" x14ac:dyDescent="0.2">
      <c r="D646" s="75"/>
      <c r="E646" s="76"/>
      <c r="F646" s="76"/>
      <c r="G646" s="76"/>
      <c r="I646" s="50"/>
      <c r="J646" s="50"/>
      <c r="L646" s="52"/>
    </row>
    <row r="647" spans="4:12" s="51" customFormat="1" ht="24" customHeight="1" x14ac:dyDescent="0.2">
      <c r="D647" s="75"/>
      <c r="E647" s="76"/>
      <c r="F647" s="76"/>
      <c r="G647" s="76"/>
      <c r="I647" s="50"/>
      <c r="J647" s="50"/>
      <c r="L647" s="52"/>
    </row>
    <row r="648" spans="4:12" s="51" customFormat="1" ht="24" customHeight="1" x14ac:dyDescent="0.2">
      <c r="D648" s="75"/>
      <c r="E648" s="76"/>
      <c r="F648" s="76"/>
      <c r="G648" s="76"/>
      <c r="I648" s="50"/>
      <c r="J648" s="50"/>
      <c r="L648" s="52"/>
    </row>
    <row r="649" spans="4:12" s="51" customFormat="1" ht="24" customHeight="1" x14ac:dyDescent="0.2">
      <c r="D649" s="75"/>
      <c r="E649" s="76"/>
      <c r="F649" s="76"/>
      <c r="G649" s="76"/>
      <c r="I649" s="50"/>
      <c r="J649" s="50"/>
      <c r="L649" s="52"/>
    </row>
    <row r="650" spans="4:12" s="51" customFormat="1" ht="24" customHeight="1" x14ac:dyDescent="0.2">
      <c r="D650" s="75"/>
      <c r="E650" s="76"/>
      <c r="F650" s="76"/>
      <c r="G650" s="76"/>
      <c r="I650" s="50"/>
      <c r="J650" s="50"/>
      <c r="L650" s="52"/>
    </row>
    <row r="651" spans="4:12" s="51" customFormat="1" ht="24" customHeight="1" x14ac:dyDescent="0.2">
      <c r="D651" s="75"/>
      <c r="E651" s="76"/>
      <c r="F651" s="76"/>
      <c r="G651" s="76"/>
      <c r="I651" s="50"/>
      <c r="J651" s="50"/>
      <c r="L651" s="52"/>
    </row>
    <row r="652" spans="4:12" s="51" customFormat="1" ht="24" customHeight="1" x14ac:dyDescent="0.2">
      <c r="D652" s="75"/>
      <c r="E652" s="76"/>
      <c r="F652" s="76"/>
      <c r="G652" s="76"/>
      <c r="I652" s="50"/>
      <c r="J652" s="50"/>
      <c r="L652" s="52"/>
    </row>
    <row r="653" spans="4:12" s="51" customFormat="1" ht="24" customHeight="1" x14ac:dyDescent="0.2">
      <c r="D653" s="75"/>
      <c r="E653" s="76"/>
      <c r="F653" s="76"/>
      <c r="G653" s="76"/>
      <c r="I653" s="50"/>
      <c r="J653" s="50"/>
      <c r="L653" s="52"/>
    </row>
    <row r="654" spans="4:12" s="51" customFormat="1" ht="24" customHeight="1" x14ac:dyDescent="0.2">
      <c r="D654" s="75"/>
      <c r="E654" s="76"/>
      <c r="F654" s="76"/>
      <c r="G654" s="76"/>
      <c r="I654" s="50"/>
      <c r="J654" s="50"/>
      <c r="L654" s="52"/>
    </row>
    <row r="655" spans="4:12" s="51" customFormat="1" ht="24" customHeight="1" x14ac:dyDescent="0.2">
      <c r="D655" s="75"/>
      <c r="E655" s="76"/>
      <c r="F655" s="76"/>
      <c r="G655" s="76"/>
      <c r="I655" s="50"/>
      <c r="J655" s="50"/>
      <c r="L655" s="52"/>
    </row>
    <row r="656" spans="4:12" s="51" customFormat="1" ht="24" customHeight="1" x14ac:dyDescent="0.2">
      <c r="D656" s="75"/>
      <c r="E656" s="76"/>
      <c r="F656" s="76"/>
      <c r="G656" s="76"/>
      <c r="I656" s="50"/>
      <c r="J656" s="50"/>
      <c r="L656" s="52"/>
    </row>
    <row r="657" spans="4:12" s="51" customFormat="1" ht="24" customHeight="1" x14ac:dyDescent="0.2">
      <c r="D657" s="75"/>
      <c r="E657" s="76"/>
      <c r="F657" s="76"/>
      <c r="G657" s="76"/>
      <c r="I657" s="50"/>
      <c r="J657" s="50"/>
      <c r="L657" s="52"/>
    </row>
    <row r="658" spans="4:12" s="51" customFormat="1" ht="24" customHeight="1" x14ac:dyDescent="0.2">
      <c r="D658" s="75"/>
      <c r="E658" s="76"/>
      <c r="F658" s="76"/>
      <c r="G658" s="76"/>
      <c r="I658" s="50"/>
      <c r="J658" s="50"/>
      <c r="L658" s="52"/>
    </row>
    <row r="659" spans="4:12" s="51" customFormat="1" ht="24" customHeight="1" x14ac:dyDescent="0.2">
      <c r="D659" s="75"/>
      <c r="E659" s="76"/>
      <c r="F659" s="76"/>
      <c r="G659" s="76"/>
      <c r="I659" s="50"/>
      <c r="J659" s="50"/>
      <c r="L659" s="52"/>
    </row>
    <row r="660" spans="4:12" s="51" customFormat="1" ht="24" customHeight="1" x14ac:dyDescent="0.2">
      <c r="D660" s="75"/>
      <c r="E660" s="76"/>
      <c r="F660" s="76"/>
      <c r="G660" s="76"/>
      <c r="I660" s="50"/>
      <c r="J660" s="50"/>
      <c r="L660" s="52"/>
    </row>
    <row r="661" spans="4:12" s="51" customFormat="1" ht="24" customHeight="1" x14ac:dyDescent="0.2">
      <c r="D661" s="75"/>
      <c r="E661" s="76"/>
      <c r="F661" s="76"/>
      <c r="G661" s="76"/>
      <c r="I661" s="50"/>
      <c r="J661" s="50"/>
      <c r="L661" s="52"/>
    </row>
    <row r="662" spans="4:12" s="51" customFormat="1" ht="24" customHeight="1" x14ac:dyDescent="0.2">
      <c r="D662" s="75"/>
      <c r="E662" s="76"/>
      <c r="F662" s="76"/>
      <c r="G662" s="76"/>
      <c r="I662" s="50"/>
      <c r="J662" s="50"/>
      <c r="L662" s="52"/>
    </row>
    <row r="663" spans="4:12" s="51" customFormat="1" ht="24" customHeight="1" x14ac:dyDescent="0.2">
      <c r="D663" s="75"/>
      <c r="E663" s="76"/>
      <c r="F663" s="76"/>
      <c r="G663" s="76"/>
      <c r="I663" s="50"/>
      <c r="J663" s="50"/>
      <c r="L663" s="52"/>
    </row>
    <row r="664" spans="4:12" s="51" customFormat="1" ht="24" customHeight="1" x14ac:dyDescent="0.2">
      <c r="D664" s="75"/>
      <c r="E664" s="76"/>
      <c r="F664" s="76"/>
      <c r="G664" s="76"/>
      <c r="I664" s="50"/>
      <c r="J664" s="50"/>
      <c r="L664" s="52"/>
    </row>
    <row r="665" spans="4:12" s="51" customFormat="1" ht="24" customHeight="1" x14ac:dyDescent="0.2">
      <c r="D665" s="75"/>
      <c r="E665" s="76"/>
      <c r="F665" s="76"/>
      <c r="G665" s="76"/>
      <c r="I665" s="50"/>
      <c r="J665" s="50"/>
      <c r="L665" s="52"/>
    </row>
    <row r="666" spans="4:12" s="51" customFormat="1" ht="24" customHeight="1" x14ac:dyDescent="0.2">
      <c r="D666" s="75"/>
      <c r="E666" s="76"/>
      <c r="F666" s="76"/>
      <c r="G666" s="76"/>
      <c r="I666" s="50"/>
      <c r="J666" s="50"/>
      <c r="L666" s="52"/>
    </row>
    <row r="667" spans="4:12" s="51" customFormat="1" ht="24" customHeight="1" x14ac:dyDescent="0.2">
      <c r="D667" s="75"/>
      <c r="E667" s="76"/>
      <c r="F667" s="76"/>
      <c r="G667" s="76"/>
      <c r="I667" s="50"/>
      <c r="J667" s="50"/>
      <c r="L667" s="52"/>
    </row>
    <row r="668" spans="4:12" s="51" customFormat="1" ht="24" customHeight="1" x14ac:dyDescent="0.2">
      <c r="D668" s="75"/>
      <c r="E668" s="76"/>
      <c r="F668" s="76"/>
      <c r="G668" s="76"/>
      <c r="I668" s="50"/>
      <c r="J668" s="50"/>
      <c r="L668" s="52"/>
    </row>
    <row r="669" spans="4:12" s="51" customFormat="1" ht="24" customHeight="1" x14ac:dyDescent="0.2">
      <c r="D669" s="75"/>
      <c r="E669" s="76"/>
      <c r="F669" s="76"/>
      <c r="G669" s="76"/>
      <c r="I669" s="50"/>
      <c r="J669" s="50"/>
      <c r="L669" s="52"/>
    </row>
    <row r="670" spans="4:12" s="51" customFormat="1" ht="24" customHeight="1" x14ac:dyDescent="0.2">
      <c r="D670" s="75"/>
      <c r="E670" s="76"/>
      <c r="F670" s="76"/>
      <c r="G670" s="76"/>
      <c r="I670" s="50"/>
      <c r="J670" s="50"/>
      <c r="L670" s="52"/>
    </row>
    <row r="671" spans="4:12" s="51" customFormat="1" ht="24" customHeight="1" x14ac:dyDescent="0.2">
      <c r="D671" s="75"/>
      <c r="E671" s="76"/>
      <c r="F671" s="76"/>
      <c r="G671" s="76"/>
      <c r="I671" s="50"/>
      <c r="J671" s="50"/>
      <c r="L671" s="52"/>
    </row>
    <row r="672" spans="4:12" s="51" customFormat="1" ht="24" customHeight="1" x14ac:dyDescent="0.2">
      <c r="D672" s="75"/>
      <c r="E672" s="76"/>
      <c r="F672" s="76"/>
      <c r="G672" s="76"/>
      <c r="I672" s="50"/>
      <c r="J672" s="50"/>
      <c r="L672" s="52"/>
    </row>
    <row r="673" spans="4:12" s="51" customFormat="1" ht="24" customHeight="1" x14ac:dyDescent="0.2">
      <c r="D673" s="75"/>
      <c r="E673" s="76"/>
      <c r="F673" s="76"/>
      <c r="G673" s="76"/>
      <c r="I673" s="50"/>
      <c r="J673" s="50"/>
      <c r="L673" s="52"/>
    </row>
    <row r="674" spans="4:12" s="51" customFormat="1" ht="24" customHeight="1" x14ac:dyDescent="0.2">
      <c r="D674" s="75"/>
      <c r="E674" s="76"/>
      <c r="F674" s="76"/>
      <c r="G674" s="76"/>
      <c r="I674" s="50"/>
      <c r="J674" s="50"/>
      <c r="L674" s="52"/>
    </row>
    <row r="675" spans="4:12" s="51" customFormat="1" ht="24" customHeight="1" x14ac:dyDescent="0.2">
      <c r="D675" s="75"/>
      <c r="E675" s="76"/>
      <c r="F675" s="76"/>
      <c r="G675" s="76"/>
      <c r="I675" s="50"/>
      <c r="J675" s="50"/>
      <c r="L675" s="52"/>
    </row>
    <row r="676" spans="4:12" s="51" customFormat="1" ht="24" customHeight="1" x14ac:dyDescent="0.2">
      <c r="D676" s="75"/>
      <c r="E676" s="76"/>
      <c r="F676" s="76"/>
      <c r="G676" s="76"/>
      <c r="I676" s="50"/>
      <c r="J676" s="50"/>
      <c r="L676" s="52"/>
    </row>
    <row r="677" spans="4:12" s="51" customFormat="1" ht="24" customHeight="1" x14ac:dyDescent="0.2">
      <c r="D677" s="75"/>
      <c r="E677" s="76"/>
      <c r="F677" s="76"/>
      <c r="G677" s="76"/>
      <c r="I677" s="50"/>
      <c r="J677" s="50"/>
      <c r="L677" s="52"/>
    </row>
    <row r="678" spans="4:12" s="51" customFormat="1" ht="24" customHeight="1" x14ac:dyDescent="0.2">
      <c r="D678" s="75"/>
      <c r="E678" s="76"/>
      <c r="F678" s="76"/>
      <c r="G678" s="76"/>
      <c r="I678" s="50"/>
      <c r="J678" s="50"/>
      <c r="L678" s="52"/>
    </row>
    <row r="679" spans="4:12" s="51" customFormat="1" ht="24" customHeight="1" x14ac:dyDescent="0.2">
      <c r="D679" s="75"/>
      <c r="E679" s="76"/>
      <c r="F679" s="76"/>
      <c r="G679" s="76"/>
      <c r="I679" s="50"/>
      <c r="J679" s="50"/>
      <c r="L679" s="52"/>
    </row>
    <row r="680" spans="4:12" s="51" customFormat="1" ht="24" customHeight="1" x14ac:dyDescent="0.2">
      <c r="D680" s="75"/>
      <c r="E680" s="76"/>
      <c r="F680" s="76"/>
      <c r="G680" s="76"/>
      <c r="I680" s="50"/>
      <c r="J680" s="50"/>
      <c r="L680" s="52"/>
    </row>
    <row r="681" spans="4:12" s="51" customFormat="1" ht="24" customHeight="1" x14ac:dyDescent="0.2">
      <c r="D681" s="75"/>
      <c r="E681" s="76"/>
      <c r="F681" s="76"/>
      <c r="G681" s="76"/>
      <c r="I681" s="50"/>
      <c r="J681" s="50"/>
      <c r="L681" s="52"/>
    </row>
    <row r="682" spans="4:12" s="51" customFormat="1" ht="24" customHeight="1" x14ac:dyDescent="0.2">
      <c r="D682" s="75"/>
      <c r="E682" s="76"/>
      <c r="F682" s="76"/>
      <c r="G682" s="76"/>
      <c r="I682" s="50"/>
      <c r="J682" s="50"/>
      <c r="L682" s="52"/>
    </row>
    <row r="683" spans="4:12" s="51" customFormat="1" ht="24" customHeight="1" x14ac:dyDescent="0.2">
      <c r="D683" s="75"/>
      <c r="E683" s="76"/>
      <c r="F683" s="76"/>
      <c r="G683" s="76"/>
      <c r="I683" s="50"/>
      <c r="J683" s="50"/>
      <c r="L683" s="52"/>
    </row>
    <row r="684" spans="4:12" s="51" customFormat="1" ht="24" customHeight="1" x14ac:dyDescent="0.2">
      <c r="D684" s="75"/>
      <c r="E684" s="76"/>
      <c r="F684" s="76"/>
      <c r="G684" s="76"/>
      <c r="I684" s="50"/>
      <c r="J684" s="50"/>
      <c r="L684" s="52"/>
    </row>
    <row r="685" spans="4:12" s="51" customFormat="1" ht="24" customHeight="1" x14ac:dyDescent="0.2">
      <c r="D685" s="75"/>
      <c r="E685" s="76"/>
      <c r="F685" s="76"/>
      <c r="G685" s="76"/>
      <c r="I685" s="50"/>
      <c r="J685" s="50"/>
      <c r="L685" s="52"/>
    </row>
    <row r="686" spans="4:12" s="51" customFormat="1" ht="24" customHeight="1" x14ac:dyDescent="0.2">
      <c r="D686" s="75"/>
      <c r="E686" s="76"/>
      <c r="F686" s="76"/>
      <c r="G686" s="76"/>
      <c r="I686" s="50"/>
      <c r="J686" s="50"/>
      <c r="L686" s="52"/>
    </row>
    <row r="687" spans="4:12" s="51" customFormat="1" ht="24" customHeight="1" x14ac:dyDescent="0.2">
      <c r="D687" s="75"/>
      <c r="E687" s="76"/>
      <c r="F687" s="76"/>
      <c r="G687" s="76"/>
      <c r="I687" s="50"/>
      <c r="J687" s="50"/>
      <c r="L687" s="52"/>
    </row>
    <row r="688" spans="4:12" s="51" customFormat="1" ht="24" customHeight="1" x14ac:dyDescent="0.2">
      <c r="D688" s="75"/>
      <c r="E688" s="76"/>
      <c r="F688" s="76"/>
      <c r="G688" s="76"/>
      <c r="I688" s="50"/>
      <c r="J688" s="50"/>
      <c r="L688" s="52"/>
    </row>
    <row r="689" spans="4:12" s="51" customFormat="1" ht="24" customHeight="1" x14ac:dyDescent="0.2">
      <c r="D689" s="75"/>
      <c r="E689" s="76"/>
      <c r="F689" s="76"/>
      <c r="G689" s="76"/>
      <c r="I689" s="50"/>
      <c r="J689" s="50"/>
      <c r="L689" s="52"/>
    </row>
    <row r="690" spans="4:12" s="51" customFormat="1" ht="24" customHeight="1" x14ac:dyDescent="0.2">
      <c r="D690" s="75"/>
      <c r="E690" s="76"/>
      <c r="F690" s="76"/>
      <c r="G690" s="76"/>
      <c r="I690" s="50"/>
      <c r="J690" s="50"/>
      <c r="L690" s="52"/>
    </row>
    <row r="691" spans="4:12" s="51" customFormat="1" ht="24" customHeight="1" x14ac:dyDescent="0.2">
      <c r="D691" s="75"/>
      <c r="E691" s="76"/>
      <c r="F691" s="76"/>
      <c r="G691" s="76"/>
      <c r="I691" s="50"/>
      <c r="J691" s="50"/>
      <c r="L691" s="52"/>
    </row>
    <row r="692" spans="4:12" s="51" customFormat="1" ht="24" customHeight="1" x14ac:dyDescent="0.2">
      <c r="D692" s="75"/>
      <c r="E692" s="76"/>
      <c r="F692" s="76"/>
      <c r="G692" s="76"/>
      <c r="I692" s="50"/>
      <c r="J692" s="50"/>
      <c r="L692" s="52"/>
    </row>
    <row r="693" spans="4:12" s="51" customFormat="1" ht="24" customHeight="1" x14ac:dyDescent="0.2">
      <c r="D693" s="75"/>
      <c r="E693" s="76"/>
      <c r="F693" s="76"/>
      <c r="G693" s="76"/>
      <c r="I693" s="50"/>
      <c r="J693" s="50"/>
      <c r="L693" s="52"/>
    </row>
    <row r="694" spans="4:12" s="51" customFormat="1" ht="24" customHeight="1" x14ac:dyDescent="0.2">
      <c r="D694" s="75"/>
      <c r="E694" s="76"/>
      <c r="F694" s="76"/>
      <c r="G694" s="76"/>
      <c r="I694" s="50"/>
      <c r="J694" s="50"/>
      <c r="L694" s="52"/>
    </row>
    <row r="695" spans="4:12" s="51" customFormat="1" ht="24" customHeight="1" x14ac:dyDescent="0.2">
      <c r="D695" s="75"/>
      <c r="E695" s="76"/>
      <c r="F695" s="76"/>
      <c r="G695" s="76"/>
      <c r="I695" s="50"/>
      <c r="J695" s="50"/>
      <c r="L695" s="52"/>
    </row>
    <row r="696" spans="4:12" s="51" customFormat="1" ht="24" customHeight="1" x14ac:dyDescent="0.2">
      <c r="D696" s="75"/>
      <c r="E696" s="76"/>
      <c r="F696" s="76"/>
      <c r="G696" s="76"/>
      <c r="I696" s="50"/>
      <c r="J696" s="50"/>
      <c r="L696" s="52"/>
    </row>
    <row r="697" spans="4:12" s="51" customFormat="1" ht="24" customHeight="1" x14ac:dyDescent="0.2">
      <c r="D697" s="75"/>
      <c r="E697" s="76"/>
      <c r="F697" s="76"/>
      <c r="G697" s="76"/>
      <c r="I697" s="50"/>
      <c r="J697" s="50"/>
      <c r="L697" s="52"/>
    </row>
    <row r="698" spans="4:12" s="51" customFormat="1" ht="24" customHeight="1" x14ac:dyDescent="0.2">
      <c r="D698" s="75"/>
      <c r="E698" s="76"/>
      <c r="F698" s="76"/>
      <c r="G698" s="76"/>
      <c r="I698" s="50"/>
      <c r="J698" s="50"/>
      <c r="L698" s="52"/>
    </row>
    <row r="699" spans="4:12" s="51" customFormat="1" ht="24" customHeight="1" x14ac:dyDescent="0.2">
      <c r="D699" s="75"/>
      <c r="E699" s="76"/>
      <c r="F699" s="76"/>
      <c r="G699" s="76"/>
      <c r="I699" s="50"/>
      <c r="J699" s="50"/>
      <c r="L699" s="52"/>
    </row>
    <row r="700" spans="4:12" s="51" customFormat="1" ht="24" customHeight="1" x14ac:dyDescent="0.2">
      <c r="D700" s="75"/>
      <c r="E700" s="76"/>
      <c r="F700" s="76"/>
      <c r="G700" s="76"/>
      <c r="I700" s="50"/>
      <c r="J700" s="50"/>
      <c r="L700" s="52"/>
    </row>
    <row r="701" spans="4:12" s="51" customFormat="1" ht="24" customHeight="1" x14ac:dyDescent="0.2">
      <c r="D701" s="75"/>
      <c r="E701" s="76"/>
      <c r="F701" s="76"/>
      <c r="G701" s="76"/>
      <c r="I701" s="50"/>
      <c r="J701" s="50"/>
      <c r="L701" s="52"/>
    </row>
    <row r="702" spans="4:12" s="51" customFormat="1" ht="24" customHeight="1" x14ac:dyDescent="0.2">
      <c r="D702" s="75"/>
      <c r="E702" s="76"/>
      <c r="F702" s="76"/>
      <c r="G702" s="76"/>
      <c r="I702" s="50"/>
      <c r="J702" s="50"/>
      <c r="L702" s="52"/>
    </row>
    <row r="703" spans="4:12" s="51" customFormat="1" ht="24" customHeight="1" x14ac:dyDescent="0.2">
      <c r="D703" s="75"/>
      <c r="E703" s="76"/>
      <c r="F703" s="76"/>
      <c r="G703" s="76"/>
      <c r="I703" s="50"/>
      <c r="J703" s="50"/>
      <c r="L703" s="52"/>
    </row>
    <row r="704" spans="4:12" s="51" customFormat="1" ht="24" customHeight="1" x14ac:dyDescent="0.2">
      <c r="D704" s="75"/>
      <c r="E704" s="76"/>
      <c r="F704" s="76"/>
      <c r="G704" s="76"/>
      <c r="I704" s="50"/>
      <c r="J704" s="50"/>
      <c r="L704" s="52"/>
    </row>
    <row r="705" spans="4:12" s="51" customFormat="1" ht="24" customHeight="1" x14ac:dyDescent="0.2">
      <c r="D705" s="75"/>
      <c r="E705" s="76"/>
      <c r="F705" s="76"/>
      <c r="G705" s="76"/>
      <c r="I705" s="50"/>
      <c r="J705" s="50"/>
      <c r="L705" s="52"/>
    </row>
    <row r="706" spans="4:12" s="51" customFormat="1" ht="24" customHeight="1" x14ac:dyDescent="0.2">
      <c r="D706" s="75"/>
      <c r="E706" s="76"/>
      <c r="F706" s="76"/>
      <c r="G706" s="76"/>
      <c r="I706" s="50"/>
      <c r="J706" s="50"/>
      <c r="L706" s="52"/>
    </row>
    <row r="707" spans="4:12" s="51" customFormat="1" ht="24" customHeight="1" x14ac:dyDescent="0.2">
      <c r="D707" s="75"/>
      <c r="E707" s="76"/>
      <c r="F707" s="76"/>
      <c r="G707" s="76"/>
      <c r="I707" s="50"/>
      <c r="J707" s="50"/>
      <c r="L707" s="52"/>
    </row>
    <row r="708" spans="4:12" s="51" customFormat="1" ht="24" customHeight="1" x14ac:dyDescent="0.2">
      <c r="D708" s="75"/>
      <c r="E708" s="76"/>
      <c r="F708" s="76"/>
      <c r="G708" s="76"/>
      <c r="I708" s="50"/>
      <c r="J708" s="50"/>
      <c r="L708" s="52"/>
    </row>
    <row r="709" spans="4:12" s="51" customFormat="1" ht="24" customHeight="1" x14ac:dyDescent="0.2">
      <c r="D709" s="75"/>
      <c r="E709" s="76"/>
      <c r="F709" s="76"/>
      <c r="G709" s="76"/>
      <c r="I709" s="50"/>
      <c r="J709" s="50"/>
      <c r="L709" s="52"/>
    </row>
    <row r="710" spans="4:12" s="51" customFormat="1" ht="24" customHeight="1" x14ac:dyDescent="0.2">
      <c r="D710" s="75"/>
      <c r="E710" s="76"/>
      <c r="F710" s="76"/>
      <c r="G710" s="76"/>
      <c r="I710" s="50"/>
      <c r="J710" s="50"/>
      <c r="L710" s="52"/>
    </row>
    <row r="711" spans="4:12" s="51" customFormat="1" ht="24" customHeight="1" x14ac:dyDescent="0.2">
      <c r="D711" s="75"/>
      <c r="E711" s="76"/>
      <c r="F711" s="76"/>
      <c r="G711" s="76"/>
      <c r="I711" s="50"/>
      <c r="J711" s="50"/>
      <c r="L711" s="52"/>
    </row>
    <row r="712" spans="4:12" s="51" customFormat="1" ht="24" customHeight="1" x14ac:dyDescent="0.2">
      <c r="D712" s="75"/>
      <c r="E712" s="76"/>
      <c r="F712" s="76"/>
      <c r="G712" s="76"/>
      <c r="I712" s="50"/>
      <c r="J712" s="50"/>
      <c r="L712" s="52"/>
    </row>
    <row r="713" spans="4:12" s="51" customFormat="1" ht="24" customHeight="1" x14ac:dyDescent="0.2">
      <c r="D713" s="75"/>
      <c r="E713" s="76"/>
      <c r="F713" s="76"/>
      <c r="G713" s="76"/>
      <c r="I713" s="50"/>
      <c r="J713" s="50"/>
      <c r="L713" s="52"/>
    </row>
    <row r="714" spans="4:12" s="51" customFormat="1" ht="24" customHeight="1" x14ac:dyDescent="0.2">
      <c r="D714" s="75"/>
      <c r="E714" s="76"/>
      <c r="F714" s="76"/>
      <c r="G714" s="76"/>
      <c r="I714" s="50"/>
      <c r="J714" s="50"/>
      <c r="L714" s="52"/>
    </row>
    <row r="715" spans="4:12" s="51" customFormat="1" ht="24" customHeight="1" x14ac:dyDescent="0.2">
      <c r="D715" s="75"/>
      <c r="E715" s="76"/>
      <c r="F715" s="76"/>
      <c r="G715" s="76"/>
      <c r="I715" s="50"/>
      <c r="J715" s="50"/>
      <c r="L715" s="52"/>
    </row>
    <row r="716" spans="4:12" s="51" customFormat="1" ht="24" customHeight="1" x14ac:dyDescent="0.2">
      <c r="D716" s="75"/>
      <c r="E716" s="76"/>
      <c r="F716" s="76"/>
      <c r="G716" s="76"/>
      <c r="I716" s="50"/>
      <c r="J716" s="50"/>
      <c r="L716" s="52"/>
    </row>
    <row r="717" spans="4:12" s="51" customFormat="1" ht="24" customHeight="1" x14ac:dyDescent="0.2">
      <c r="D717" s="75"/>
      <c r="E717" s="76"/>
      <c r="F717" s="76"/>
      <c r="G717" s="76"/>
      <c r="I717" s="50"/>
      <c r="J717" s="50"/>
      <c r="L717" s="52"/>
    </row>
    <row r="718" spans="4:12" s="51" customFormat="1" ht="24" customHeight="1" x14ac:dyDescent="0.2">
      <c r="D718" s="75"/>
      <c r="E718" s="76"/>
      <c r="F718" s="76"/>
      <c r="G718" s="76"/>
      <c r="I718" s="50"/>
      <c r="J718" s="50"/>
      <c r="L718" s="52"/>
    </row>
    <row r="719" spans="4:12" s="51" customFormat="1" ht="24" customHeight="1" x14ac:dyDescent="0.2">
      <c r="D719" s="75"/>
      <c r="E719" s="76"/>
      <c r="F719" s="76"/>
      <c r="G719" s="76"/>
      <c r="I719" s="50"/>
      <c r="J719" s="50"/>
      <c r="L719" s="52"/>
    </row>
    <row r="720" spans="4:12" s="51" customFormat="1" ht="24" customHeight="1" x14ac:dyDescent="0.2">
      <c r="D720" s="75"/>
      <c r="E720" s="76"/>
      <c r="F720" s="76"/>
      <c r="G720" s="76"/>
      <c r="I720" s="50"/>
      <c r="J720" s="50"/>
      <c r="L720" s="52"/>
    </row>
    <row r="721" spans="4:12" s="51" customFormat="1" ht="24" customHeight="1" x14ac:dyDescent="0.2">
      <c r="D721" s="75"/>
      <c r="E721" s="76"/>
      <c r="F721" s="76"/>
      <c r="G721" s="76"/>
      <c r="I721" s="50"/>
      <c r="J721" s="50"/>
      <c r="L721" s="52"/>
    </row>
    <row r="722" spans="4:12" s="51" customFormat="1" ht="24" customHeight="1" x14ac:dyDescent="0.2">
      <c r="D722" s="75"/>
      <c r="E722" s="76"/>
      <c r="F722" s="76"/>
      <c r="G722" s="76"/>
      <c r="I722" s="50"/>
      <c r="J722" s="50"/>
      <c r="L722" s="52"/>
    </row>
    <row r="723" spans="4:12" s="51" customFormat="1" ht="24" customHeight="1" x14ac:dyDescent="0.2">
      <c r="D723" s="75"/>
      <c r="E723" s="76"/>
      <c r="F723" s="76"/>
      <c r="G723" s="76"/>
      <c r="I723" s="50"/>
      <c r="J723" s="50"/>
      <c r="L723" s="52"/>
    </row>
    <row r="724" spans="4:12" s="51" customFormat="1" ht="24" customHeight="1" x14ac:dyDescent="0.2">
      <c r="D724" s="75"/>
      <c r="E724" s="76"/>
      <c r="F724" s="76"/>
      <c r="G724" s="76"/>
      <c r="I724" s="50"/>
      <c r="J724" s="50"/>
      <c r="L724" s="52"/>
    </row>
    <row r="725" spans="4:12" s="51" customFormat="1" ht="24" customHeight="1" x14ac:dyDescent="0.2">
      <c r="D725" s="75"/>
      <c r="E725" s="76"/>
      <c r="F725" s="76"/>
      <c r="G725" s="76"/>
      <c r="I725" s="50"/>
      <c r="J725" s="50"/>
      <c r="L725" s="52"/>
    </row>
    <row r="726" spans="4:12" s="51" customFormat="1" ht="24" customHeight="1" x14ac:dyDescent="0.2">
      <c r="D726" s="75"/>
      <c r="E726" s="76"/>
      <c r="F726" s="76"/>
      <c r="G726" s="76"/>
      <c r="I726" s="50"/>
      <c r="J726" s="50"/>
      <c r="L726" s="52"/>
    </row>
    <row r="727" spans="4:12" s="51" customFormat="1" ht="24" customHeight="1" x14ac:dyDescent="0.2">
      <c r="D727" s="75"/>
      <c r="E727" s="76"/>
      <c r="F727" s="76"/>
      <c r="G727" s="76"/>
      <c r="I727" s="50"/>
      <c r="J727" s="50"/>
      <c r="L727" s="52"/>
    </row>
    <row r="728" spans="4:12" s="51" customFormat="1" ht="24" customHeight="1" x14ac:dyDescent="0.2">
      <c r="D728" s="75"/>
      <c r="E728" s="76"/>
      <c r="F728" s="76"/>
      <c r="G728" s="76"/>
      <c r="I728" s="50"/>
      <c r="J728" s="50"/>
      <c r="L728" s="52"/>
    </row>
    <row r="729" spans="4:12" s="51" customFormat="1" ht="24" customHeight="1" x14ac:dyDescent="0.2">
      <c r="D729" s="75"/>
      <c r="E729" s="76"/>
      <c r="F729" s="76"/>
      <c r="G729" s="76"/>
      <c r="I729" s="50"/>
      <c r="J729" s="50"/>
      <c r="L729" s="52"/>
    </row>
    <row r="730" spans="4:12" s="51" customFormat="1" ht="24" customHeight="1" x14ac:dyDescent="0.2">
      <c r="D730" s="75"/>
      <c r="E730" s="76"/>
      <c r="F730" s="76"/>
      <c r="G730" s="76"/>
      <c r="I730" s="50"/>
      <c r="J730" s="50"/>
      <c r="L730" s="52"/>
    </row>
    <row r="731" spans="4:12" s="51" customFormat="1" ht="24" customHeight="1" x14ac:dyDescent="0.2">
      <c r="D731" s="75"/>
      <c r="E731" s="76"/>
      <c r="F731" s="76"/>
      <c r="G731" s="76"/>
      <c r="I731" s="50"/>
      <c r="J731" s="50"/>
      <c r="L731" s="52"/>
    </row>
    <row r="732" spans="4:12" s="51" customFormat="1" ht="24" customHeight="1" x14ac:dyDescent="0.2">
      <c r="D732" s="75"/>
      <c r="E732" s="76"/>
      <c r="F732" s="76"/>
      <c r="G732" s="76"/>
      <c r="I732" s="50"/>
      <c r="J732" s="50"/>
      <c r="L732" s="52"/>
    </row>
    <row r="733" spans="4:12" s="51" customFormat="1" ht="24" customHeight="1" x14ac:dyDescent="0.2">
      <c r="D733" s="75"/>
      <c r="E733" s="76"/>
      <c r="F733" s="76"/>
      <c r="G733" s="76"/>
      <c r="I733" s="50"/>
      <c r="J733" s="50"/>
      <c r="L733" s="52"/>
    </row>
    <row r="734" spans="4:12" s="51" customFormat="1" ht="24" customHeight="1" x14ac:dyDescent="0.2">
      <c r="D734" s="75"/>
      <c r="E734" s="76"/>
      <c r="F734" s="76"/>
      <c r="G734" s="76"/>
      <c r="I734" s="50"/>
      <c r="J734" s="50"/>
      <c r="L734" s="52"/>
    </row>
    <row r="735" spans="4:12" s="51" customFormat="1" ht="24" customHeight="1" x14ac:dyDescent="0.2">
      <c r="D735" s="75"/>
      <c r="E735" s="76"/>
      <c r="F735" s="76"/>
      <c r="G735" s="76"/>
      <c r="I735" s="50"/>
      <c r="J735" s="50"/>
      <c r="L735" s="52"/>
    </row>
    <row r="736" spans="4:12" s="51" customFormat="1" ht="24" customHeight="1" x14ac:dyDescent="0.2">
      <c r="D736" s="75"/>
      <c r="E736" s="76"/>
      <c r="F736" s="76"/>
      <c r="G736" s="76"/>
      <c r="I736" s="50"/>
      <c r="J736" s="50"/>
      <c r="L736" s="52"/>
    </row>
    <row r="737" spans="4:12" s="51" customFormat="1" ht="24" customHeight="1" x14ac:dyDescent="0.2">
      <c r="D737" s="75"/>
      <c r="E737" s="76"/>
      <c r="F737" s="76"/>
      <c r="G737" s="76"/>
      <c r="I737" s="50"/>
      <c r="J737" s="50"/>
      <c r="L737" s="52"/>
    </row>
    <row r="738" spans="4:12" s="51" customFormat="1" ht="24" customHeight="1" x14ac:dyDescent="0.2">
      <c r="D738" s="75"/>
      <c r="E738" s="76"/>
      <c r="F738" s="76"/>
      <c r="G738" s="76"/>
      <c r="I738" s="50"/>
      <c r="J738" s="50"/>
      <c r="L738" s="52"/>
    </row>
    <row r="739" spans="4:12" s="51" customFormat="1" ht="24" customHeight="1" x14ac:dyDescent="0.2">
      <c r="D739" s="75"/>
      <c r="E739" s="76"/>
      <c r="F739" s="76"/>
      <c r="G739" s="76"/>
      <c r="I739" s="50"/>
      <c r="J739" s="50"/>
      <c r="L739" s="52"/>
    </row>
    <row r="740" spans="4:12" s="51" customFormat="1" ht="24" customHeight="1" x14ac:dyDescent="0.2">
      <c r="D740" s="75"/>
      <c r="E740" s="76"/>
      <c r="F740" s="76"/>
      <c r="G740" s="76"/>
      <c r="I740" s="50"/>
      <c r="J740" s="50"/>
      <c r="L740" s="52"/>
    </row>
    <row r="741" spans="4:12" s="51" customFormat="1" ht="24" customHeight="1" x14ac:dyDescent="0.2">
      <c r="D741" s="75"/>
      <c r="E741" s="76"/>
      <c r="F741" s="76"/>
      <c r="G741" s="76"/>
      <c r="I741" s="50"/>
      <c r="J741" s="50"/>
      <c r="L741" s="52"/>
    </row>
    <row r="742" spans="4:12" s="51" customFormat="1" ht="24" customHeight="1" x14ac:dyDescent="0.2">
      <c r="D742" s="75"/>
      <c r="E742" s="76"/>
      <c r="F742" s="76"/>
      <c r="G742" s="76"/>
      <c r="I742" s="50"/>
      <c r="J742" s="50"/>
      <c r="L742" s="52"/>
    </row>
    <row r="743" spans="4:12" s="51" customFormat="1" ht="24" customHeight="1" x14ac:dyDescent="0.2">
      <c r="D743" s="75"/>
      <c r="E743" s="76"/>
      <c r="F743" s="76"/>
      <c r="G743" s="76"/>
      <c r="I743" s="50"/>
      <c r="J743" s="50"/>
      <c r="L743" s="52"/>
    </row>
    <row r="744" spans="4:12" s="51" customFormat="1" ht="24" customHeight="1" x14ac:dyDescent="0.2">
      <c r="D744" s="75"/>
      <c r="E744" s="76"/>
      <c r="F744" s="76"/>
      <c r="G744" s="76"/>
      <c r="I744" s="50"/>
      <c r="J744" s="50"/>
      <c r="L744" s="52"/>
    </row>
    <row r="745" spans="4:12" s="51" customFormat="1" ht="24" customHeight="1" x14ac:dyDescent="0.2">
      <c r="D745" s="75"/>
      <c r="E745" s="76"/>
      <c r="F745" s="76"/>
      <c r="G745" s="76"/>
      <c r="I745" s="50"/>
      <c r="J745" s="50"/>
      <c r="L745" s="52"/>
    </row>
    <row r="746" spans="4:12" s="51" customFormat="1" ht="24" customHeight="1" x14ac:dyDescent="0.2">
      <c r="D746" s="75"/>
      <c r="E746" s="76"/>
      <c r="F746" s="76"/>
      <c r="G746" s="76"/>
      <c r="I746" s="50"/>
      <c r="J746" s="50"/>
      <c r="L746" s="52"/>
    </row>
    <row r="747" spans="4:12" s="51" customFormat="1" ht="24" customHeight="1" x14ac:dyDescent="0.2">
      <c r="D747" s="75"/>
      <c r="E747" s="76"/>
      <c r="F747" s="76"/>
      <c r="G747" s="76"/>
      <c r="I747" s="50"/>
      <c r="J747" s="50"/>
      <c r="L747" s="52"/>
    </row>
    <row r="748" spans="4:12" s="51" customFormat="1" ht="24" customHeight="1" x14ac:dyDescent="0.2">
      <c r="D748" s="75"/>
      <c r="E748" s="76"/>
      <c r="F748" s="76"/>
      <c r="G748" s="76"/>
      <c r="I748" s="50"/>
      <c r="J748" s="50"/>
      <c r="L748" s="52"/>
    </row>
  </sheetData>
  <autoFilter ref="A2:G2"/>
  <mergeCells count="2">
    <mergeCell ref="A1:G1"/>
    <mergeCell ref="I44:J4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="120" zoomScaleNormal="120" zoomScaleSheetLayoutView="120" workbookViewId="0">
      <selection activeCell="A8" sqref="A8"/>
    </sheetView>
  </sheetViews>
  <sheetFormatPr defaultRowHeight="21" x14ac:dyDescent="0.35"/>
  <cols>
    <col min="1" max="1" width="78.28515625" style="3" customWidth="1"/>
    <col min="2" max="2" width="13.140625" style="3" customWidth="1"/>
    <col min="3" max="3" width="5.85546875" style="3" customWidth="1"/>
    <col min="4" max="16384" width="9.140625" style="3"/>
  </cols>
  <sheetData>
    <row r="1" spans="1:3" ht="33.75" x14ac:dyDescent="0.5">
      <c r="A1" s="96" t="s">
        <v>2</v>
      </c>
      <c r="B1" s="96"/>
      <c r="C1" s="96"/>
    </row>
    <row r="2" spans="1:3" x14ac:dyDescent="0.35">
      <c r="A2" s="98" t="s">
        <v>40</v>
      </c>
      <c r="B2" s="98"/>
      <c r="C2" s="98"/>
    </row>
    <row r="3" spans="1:3" x14ac:dyDescent="0.35">
      <c r="B3" s="4"/>
      <c r="C3" s="4"/>
    </row>
    <row r="4" spans="1:3" x14ac:dyDescent="0.35">
      <c r="A4" s="99" t="s">
        <v>44</v>
      </c>
      <c r="B4" s="99"/>
      <c r="C4" s="99"/>
    </row>
    <row r="5" spans="1:3" x14ac:dyDescent="0.35">
      <c r="A5" s="5" t="s">
        <v>42</v>
      </c>
      <c r="B5" s="91"/>
      <c r="C5" s="91"/>
    </row>
    <row r="6" spans="1:3" x14ac:dyDescent="0.35">
      <c r="A6" s="6" t="s">
        <v>43</v>
      </c>
      <c r="B6" s="6"/>
      <c r="C6" s="6"/>
    </row>
    <row r="7" spans="1:3" x14ac:dyDescent="0.35">
      <c r="A7" s="7" t="s">
        <v>3</v>
      </c>
      <c r="B7" s="100" t="s">
        <v>1</v>
      </c>
      <c r="C7" s="100"/>
    </row>
    <row r="8" spans="1:3" x14ac:dyDescent="0.35">
      <c r="A8" s="19" t="s">
        <v>75</v>
      </c>
      <c r="B8" s="9"/>
      <c r="C8" s="10"/>
    </row>
    <row r="9" spans="1:3" x14ac:dyDescent="0.35">
      <c r="A9" s="20" t="s">
        <v>74</v>
      </c>
      <c r="B9" s="11"/>
      <c r="C9" s="93" t="s">
        <v>72</v>
      </c>
    </row>
    <row r="10" spans="1:3" x14ac:dyDescent="0.35">
      <c r="A10" s="21"/>
      <c r="B10" s="11"/>
      <c r="C10" s="12"/>
    </row>
    <row r="11" spans="1:3" x14ac:dyDescent="0.35">
      <c r="A11" s="92"/>
      <c r="B11" s="92"/>
      <c r="C11" s="92"/>
    </row>
    <row r="12" spans="1:3" x14ac:dyDescent="0.35">
      <c r="A12" s="21"/>
      <c r="B12" s="11"/>
      <c r="C12" s="12"/>
    </row>
    <row r="13" spans="1:3" x14ac:dyDescent="0.35">
      <c r="A13" s="21"/>
      <c r="B13" s="11"/>
      <c r="C13" s="12"/>
    </row>
    <row r="14" spans="1:3" x14ac:dyDescent="0.35">
      <c r="A14" s="21"/>
      <c r="B14" s="11"/>
      <c r="C14" s="12"/>
    </row>
    <row r="15" spans="1:3" x14ac:dyDescent="0.35">
      <c r="A15" s="21"/>
      <c r="B15" s="11"/>
      <c r="C15" s="12"/>
    </row>
    <row r="16" spans="1:3" x14ac:dyDescent="0.35">
      <c r="A16" s="21"/>
      <c r="B16" s="11"/>
      <c r="C16" s="12"/>
    </row>
    <row r="17" spans="1:3" x14ac:dyDescent="0.35">
      <c r="A17" s="20"/>
      <c r="B17" s="11"/>
      <c r="C17" s="12"/>
    </row>
    <row r="18" spans="1:3" x14ac:dyDescent="0.35">
      <c r="A18" s="13" t="s">
        <v>6</v>
      </c>
      <c r="B18" s="11"/>
      <c r="C18" s="12"/>
    </row>
    <row r="19" spans="1:3" x14ac:dyDescent="0.35">
      <c r="A19" s="20"/>
      <c r="B19" s="11"/>
      <c r="C19" s="12"/>
    </row>
    <row r="20" spans="1:3" x14ac:dyDescent="0.35">
      <c r="A20" s="20"/>
      <c r="B20" s="11"/>
      <c r="C20" s="12"/>
    </row>
    <row r="21" spans="1:3" x14ac:dyDescent="0.35">
      <c r="A21" s="22"/>
      <c r="B21" s="14"/>
      <c r="C21" s="15"/>
    </row>
    <row r="22" spans="1:3" x14ac:dyDescent="0.35">
      <c r="A22" s="7" t="s">
        <v>4</v>
      </c>
      <c r="B22" s="16">
        <f>SUM(B9:B21)</f>
        <v>0</v>
      </c>
      <c r="C22" s="17" t="s">
        <v>39</v>
      </c>
    </row>
    <row r="23" spans="1:3" x14ac:dyDescent="0.35">
      <c r="A23" s="3" t="s">
        <v>5</v>
      </c>
      <c r="C23" s="8"/>
    </row>
    <row r="24" spans="1:3" x14ac:dyDescent="0.35">
      <c r="A24" s="97" t="str">
        <f>"จำนวนเงิน (ตัวอักษร) ...................-"&amp;BAHTTEXT(B22)&amp;"-..................."</f>
        <v>จำนวนเงิน (ตัวอักษร) ...................-ศูนย์บาทถ้วน-...................</v>
      </c>
      <c r="B24" s="97"/>
      <c r="C24" s="97"/>
    </row>
    <row r="26" spans="1:3" x14ac:dyDescent="0.35">
      <c r="A26" s="97" t="s">
        <v>7</v>
      </c>
      <c r="B26" s="97"/>
      <c r="C26" s="97"/>
    </row>
    <row r="27" spans="1:3" x14ac:dyDescent="0.35">
      <c r="A27" s="97" t="s">
        <v>41</v>
      </c>
      <c r="B27" s="97"/>
      <c r="C27" s="97"/>
    </row>
    <row r="28" spans="1:3" x14ac:dyDescent="0.35">
      <c r="A28" s="18"/>
    </row>
    <row r="29" spans="1:3" x14ac:dyDescent="0.35">
      <c r="A29" s="97" t="s">
        <v>8</v>
      </c>
      <c r="B29" s="97"/>
      <c r="C29" s="97"/>
    </row>
    <row r="30" spans="1:3" x14ac:dyDescent="0.35">
      <c r="A30" s="97" t="s">
        <v>73</v>
      </c>
      <c r="B30" s="97"/>
      <c r="C30" s="97"/>
    </row>
    <row r="33" spans="1:3" x14ac:dyDescent="0.35">
      <c r="A33" s="97"/>
      <c r="B33" s="97"/>
      <c r="C33" s="97"/>
    </row>
  </sheetData>
  <mergeCells count="10">
    <mergeCell ref="A1:C1"/>
    <mergeCell ref="A29:C29"/>
    <mergeCell ref="A30:C30"/>
    <mergeCell ref="A33:C33"/>
    <mergeCell ref="A2:C2"/>
    <mergeCell ref="A4:C4"/>
    <mergeCell ref="B7:C7"/>
    <mergeCell ref="A24:C24"/>
    <mergeCell ref="A26:C26"/>
    <mergeCell ref="A27:C27"/>
  </mergeCells>
  <pageMargins left="0.35433070866141736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D8" sqref="D8"/>
    </sheetView>
  </sheetViews>
  <sheetFormatPr defaultRowHeight="21" x14ac:dyDescent="0.35"/>
  <cols>
    <col min="1" max="1" width="5.28515625" style="8" customWidth="1"/>
    <col min="2" max="2" width="35.7109375" style="3" customWidth="1"/>
    <col min="3" max="3" width="10.5703125" style="3" customWidth="1"/>
    <col min="4" max="4" width="18.42578125" style="42" customWidth="1"/>
    <col min="5" max="5" width="19.85546875" style="3" customWidth="1"/>
    <col min="6" max="6" width="9.5703125" style="3" customWidth="1"/>
    <col min="7" max="16384" width="9.140625" style="3"/>
  </cols>
  <sheetData>
    <row r="1" spans="1:6" x14ac:dyDescent="0.35">
      <c r="A1" s="101" t="s">
        <v>10</v>
      </c>
      <c r="B1" s="101"/>
      <c r="C1" s="101"/>
      <c r="D1" s="101"/>
      <c r="E1" s="101"/>
      <c r="F1" s="101"/>
    </row>
    <row r="2" spans="1:6" x14ac:dyDescent="0.35">
      <c r="A2" s="101" t="s">
        <v>46</v>
      </c>
      <c r="B2" s="101"/>
      <c r="C2" s="101"/>
      <c r="D2" s="101"/>
      <c r="E2" s="101"/>
      <c r="F2" s="101"/>
    </row>
    <row r="3" spans="1:6" x14ac:dyDescent="0.35">
      <c r="A3" s="102" t="s">
        <v>45</v>
      </c>
      <c r="B3" s="102"/>
      <c r="C3" s="102"/>
      <c r="D3" s="102"/>
      <c r="E3" s="102"/>
      <c r="F3" s="102"/>
    </row>
    <row r="4" spans="1:6" ht="32.25" customHeight="1" x14ac:dyDescent="0.35">
      <c r="A4" s="103" t="s">
        <v>0</v>
      </c>
      <c r="B4" s="103" t="s">
        <v>11</v>
      </c>
      <c r="C4" s="105" t="s">
        <v>12</v>
      </c>
      <c r="D4" s="43" t="s">
        <v>19</v>
      </c>
      <c r="E4" s="27" t="s">
        <v>13</v>
      </c>
      <c r="F4" s="28" t="s">
        <v>14</v>
      </c>
    </row>
    <row r="5" spans="1:6" ht="32.25" customHeight="1" x14ac:dyDescent="0.35">
      <c r="A5" s="104"/>
      <c r="B5" s="104"/>
      <c r="C5" s="106"/>
      <c r="D5" s="44">
        <v>1000</v>
      </c>
      <c r="E5" s="29" t="s">
        <v>15</v>
      </c>
      <c r="F5" s="30" t="s">
        <v>16</v>
      </c>
    </row>
    <row r="6" spans="1:6" x14ac:dyDescent="0.35">
      <c r="A6" s="31">
        <v>1</v>
      </c>
      <c r="B6" s="32" t="s">
        <v>47</v>
      </c>
      <c r="C6" s="31"/>
      <c r="D6" s="46">
        <f>+C6*D5</f>
        <v>0</v>
      </c>
      <c r="E6" s="31"/>
      <c r="F6" s="31"/>
    </row>
    <row r="7" spans="1:6" x14ac:dyDescent="0.35">
      <c r="A7" s="33">
        <v>2</v>
      </c>
      <c r="B7" s="34" t="s">
        <v>48</v>
      </c>
      <c r="C7" s="35"/>
      <c r="D7" s="45">
        <f>+C7*$D$5</f>
        <v>0</v>
      </c>
      <c r="E7" s="36"/>
      <c r="F7" s="36"/>
    </row>
    <row r="8" spans="1:6" x14ac:dyDescent="0.35">
      <c r="A8" s="33">
        <v>3</v>
      </c>
      <c r="B8" s="34" t="s">
        <v>49</v>
      </c>
      <c r="C8" s="37"/>
      <c r="D8" s="45">
        <f t="shared" ref="D8:D24" si="0">+C8*$D$5</f>
        <v>0</v>
      </c>
      <c r="E8" s="36"/>
      <c r="F8" s="36"/>
    </row>
    <row r="9" spans="1:6" x14ac:dyDescent="0.35">
      <c r="A9" s="33">
        <v>4</v>
      </c>
      <c r="B9" s="34" t="s">
        <v>50</v>
      </c>
      <c r="C9" s="35"/>
      <c r="D9" s="45">
        <f t="shared" si="0"/>
        <v>0</v>
      </c>
      <c r="E9" s="36"/>
      <c r="F9" s="36"/>
    </row>
    <row r="10" spans="1:6" x14ac:dyDescent="0.35">
      <c r="A10" s="33">
        <v>5</v>
      </c>
      <c r="B10" s="34" t="s">
        <v>51</v>
      </c>
      <c r="C10" s="37"/>
      <c r="D10" s="45">
        <f t="shared" si="0"/>
        <v>0</v>
      </c>
      <c r="E10" s="36"/>
      <c r="F10" s="36"/>
    </row>
    <row r="11" spans="1:6" x14ac:dyDescent="0.35">
      <c r="A11" s="33">
        <v>6</v>
      </c>
      <c r="B11" s="34" t="s">
        <v>52</v>
      </c>
      <c r="C11" s="33"/>
      <c r="D11" s="45">
        <f t="shared" si="0"/>
        <v>0</v>
      </c>
      <c r="E11" s="36"/>
      <c r="F11" s="36"/>
    </row>
    <row r="12" spans="1:6" x14ac:dyDescent="0.35">
      <c r="A12" s="33">
        <v>7</v>
      </c>
      <c r="B12" s="34" t="s">
        <v>53</v>
      </c>
      <c r="C12" s="37"/>
      <c r="D12" s="45">
        <f t="shared" si="0"/>
        <v>0</v>
      </c>
      <c r="E12" s="36"/>
      <c r="F12" s="36"/>
    </row>
    <row r="13" spans="1:6" x14ac:dyDescent="0.35">
      <c r="A13" s="33">
        <v>8</v>
      </c>
      <c r="B13" s="34" t="s">
        <v>54</v>
      </c>
      <c r="C13" s="33"/>
      <c r="D13" s="45">
        <f t="shared" si="0"/>
        <v>0</v>
      </c>
      <c r="E13" s="36"/>
      <c r="F13" s="36"/>
    </row>
    <row r="14" spans="1:6" x14ac:dyDescent="0.35">
      <c r="A14" s="33">
        <v>9</v>
      </c>
      <c r="B14" s="34" t="s">
        <v>55</v>
      </c>
      <c r="C14" s="37">
        <v>7</v>
      </c>
      <c r="D14" s="45">
        <f t="shared" si="0"/>
        <v>7000</v>
      </c>
      <c r="E14" s="36"/>
      <c r="F14" s="36"/>
    </row>
    <row r="15" spans="1:6" x14ac:dyDescent="0.35">
      <c r="A15" s="33">
        <v>10</v>
      </c>
      <c r="B15" s="34" t="s">
        <v>61</v>
      </c>
      <c r="C15" s="33"/>
      <c r="D15" s="45">
        <f t="shared" si="0"/>
        <v>0</v>
      </c>
      <c r="E15" s="36"/>
      <c r="F15" s="36"/>
    </row>
    <row r="16" spans="1:6" x14ac:dyDescent="0.35">
      <c r="A16" s="33">
        <v>11</v>
      </c>
      <c r="B16" s="34" t="s">
        <v>56</v>
      </c>
      <c r="C16" s="37"/>
      <c r="D16" s="45">
        <f t="shared" si="0"/>
        <v>0</v>
      </c>
      <c r="E16" s="36"/>
      <c r="F16" s="36"/>
    </row>
    <row r="17" spans="1:6" x14ac:dyDescent="0.35">
      <c r="A17" s="33">
        <v>12</v>
      </c>
      <c r="B17" s="34" t="s">
        <v>57</v>
      </c>
      <c r="C17" s="33"/>
      <c r="D17" s="45">
        <f t="shared" si="0"/>
        <v>0</v>
      </c>
      <c r="E17" s="36"/>
      <c r="F17" s="36"/>
    </row>
    <row r="18" spans="1:6" x14ac:dyDescent="0.35">
      <c r="A18" s="33">
        <v>13</v>
      </c>
      <c r="B18" s="34" t="s">
        <v>58</v>
      </c>
      <c r="C18" s="37"/>
      <c r="D18" s="45">
        <f t="shared" si="0"/>
        <v>0</v>
      </c>
      <c r="E18" s="36"/>
      <c r="F18" s="36"/>
    </row>
    <row r="19" spans="1:6" x14ac:dyDescent="0.35">
      <c r="A19" s="33">
        <v>14</v>
      </c>
      <c r="B19" s="34" t="s">
        <v>59</v>
      </c>
      <c r="C19" s="33"/>
      <c r="D19" s="45">
        <f t="shared" si="0"/>
        <v>0</v>
      </c>
      <c r="E19" s="36"/>
      <c r="F19" s="36"/>
    </row>
    <row r="20" spans="1:6" x14ac:dyDescent="0.35">
      <c r="A20" s="33">
        <v>15</v>
      </c>
      <c r="B20" s="36" t="s">
        <v>60</v>
      </c>
      <c r="C20" s="37"/>
      <c r="D20" s="45">
        <f t="shared" si="0"/>
        <v>0</v>
      </c>
      <c r="E20" s="36"/>
      <c r="F20" s="36"/>
    </row>
    <row r="21" spans="1:6" x14ac:dyDescent="0.35">
      <c r="A21" s="33">
        <v>16</v>
      </c>
      <c r="B21" s="36" t="s">
        <v>62</v>
      </c>
      <c r="C21" s="37"/>
      <c r="D21" s="45">
        <f t="shared" si="0"/>
        <v>0</v>
      </c>
      <c r="E21" s="36"/>
      <c r="F21" s="36"/>
    </row>
    <row r="22" spans="1:6" x14ac:dyDescent="0.35">
      <c r="A22" s="33">
        <v>17</v>
      </c>
      <c r="B22" s="36" t="s">
        <v>63</v>
      </c>
      <c r="C22" s="37"/>
      <c r="D22" s="45">
        <f t="shared" si="0"/>
        <v>0</v>
      </c>
      <c r="E22" s="36"/>
      <c r="F22" s="36"/>
    </row>
    <row r="23" spans="1:6" x14ac:dyDescent="0.35">
      <c r="A23" s="33">
        <v>18</v>
      </c>
      <c r="B23" s="36" t="s">
        <v>64</v>
      </c>
      <c r="C23" s="37"/>
      <c r="D23" s="45">
        <f t="shared" si="0"/>
        <v>0</v>
      </c>
      <c r="E23" s="36"/>
      <c r="F23" s="36"/>
    </row>
    <row r="24" spans="1:6" x14ac:dyDescent="0.35">
      <c r="A24" s="33">
        <v>19</v>
      </c>
      <c r="B24" s="36" t="s">
        <v>65</v>
      </c>
      <c r="C24" s="38"/>
      <c r="D24" s="45">
        <f t="shared" si="0"/>
        <v>0</v>
      </c>
      <c r="E24" s="36"/>
      <c r="F24" s="36"/>
    </row>
    <row r="25" spans="1:6" x14ac:dyDescent="0.35">
      <c r="A25" s="30"/>
      <c r="B25" s="39"/>
      <c r="C25" s="30"/>
      <c r="D25" s="45">
        <f>+C25*$D$5</f>
        <v>0</v>
      </c>
      <c r="E25" s="39"/>
      <c r="F25" s="40"/>
    </row>
    <row r="26" spans="1:6" x14ac:dyDescent="0.35">
      <c r="A26" s="108" t="s">
        <v>9</v>
      </c>
      <c r="B26" s="109"/>
      <c r="C26" s="24">
        <f>SUM(C6:C25)</f>
        <v>7</v>
      </c>
      <c r="D26" s="47">
        <f>SUM(D6:D25)</f>
        <v>7000</v>
      </c>
      <c r="E26" s="23"/>
      <c r="F26" s="23"/>
    </row>
    <row r="27" spans="1:6" x14ac:dyDescent="0.35">
      <c r="A27" s="110"/>
      <c r="B27" s="110"/>
      <c r="C27" s="110"/>
      <c r="D27" s="110"/>
      <c r="E27" s="110"/>
      <c r="F27" s="110"/>
    </row>
    <row r="28" spans="1:6" ht="35.25" customHeight="1" x14ac:dyDescent="0.35">
      <c r="A28" s="101" t="str">
        <f>"จำนวนเงิน  (ตัวอักษร).............-"&amp;BAHTTEXT(D26)&amp;"-.........)"</f>
        <v>จำนวนเงิน  (ตัวอักษร).............-เจ็ดพันบาทถ้วน-.........)</v>
      </c>
      <c r="B28" s="101"/>
      <c r="C28" s="101"/>
      <c r="D28" s="101"/>
      <c r="E28" s="101"/>
      <c r="F28" s="101"/>
    </row>
    <row r="29" spans="1:6" x14ac:dyDescent="0.35">
      <c r="A29" s="107"/>
      <c r="B29" s="107"/>
      <c r="C29" s="107"/>
      <c r="D29" s="107"/>
      <c r="E29" s="107"/>
      <c r="F29" s="107"/>
    </row>
    <row r="30" spans="1:6" x14ac:dyDescent="0.35">
      <c r="A30" s="26"/>
      <c r="B30" s="25"/>
      <c r="C30" s="107"/>
      <c r="D30" s="107"/>
      <c r="E30" s="107"/>
      <c r="F30" s="107"/>
    </row>
    <row r="31" spans="1:6" x14ac:dyDescent="0.35">
      <c r="A31" s="41"/>
      <c r="B31" s="41"/>
      <c r="C31" s="107" t="s">
        <v>17</v>
      </c>
      <c r="D31" s="107"/>
      <c r="E31" s="107"/>
      <c r="F31" s="107"/>
    </row>
    <row r="32" spans="1:6" x14ac:dyDescent="0.35">
      <c r="A32" s="107"/>
      <c r="B32" s="107"/>
      <c r="C32" s="107" t="s">
        <v>18</v>
      </c>
      <c r="D32" s="107"/>
      <c r="E32" s="107"/>
      <c r="F32" s="107"/>
    </row>
    <row r="33" spans="1:6" x14ac:dyDescent="0.35">
      <c r="A33" s="107"/>
      <c r="B33" s="107"/>
      <c r="C33" s="48"/>
      <c r="D33" s="49"/>
      <c r="E33" s="49"/>
      <c r="F33" s="49"/>
    </row>
  </sheetData>
  <mergeCells count="16">
    <mergeCell ref="C31:F31"/>
    <mergeCell ref="A32:B32"/>
    <mergeCell ref="C32:F32"/>
    <mergeCell ref="A33:B33"/>
    <mergeCell ref="A26:B26"/>
    <mergeCell ref="A27:F27"/>
    <mergeCell ref="A28:F28"/>
    <mergeCell ref="A29:B29"/>
    <mergeCell ref="C29:F29"/>
    <mergeCell ref="C30:F30"/>
    <mergeCell ref="A1:F1"/>
    <mergeCell ref="A2:F2"/>
    <mergeCell ref="A3:F3"/>
    <mergeCell ref="A4:A5"/>
    <mergeCell ref="B4:B5"/>
    <mergeCell ref="C4:C5"/>
  </mergeCells>
  <pageMargins left="0.44" right="0.17" top="0.4" bottom="0.2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ตย.ปมก.การนิเทศ-ศศ</vt:lpstr>
      <vt:lpstr>ใบสำคัญรับเงิน-พักค้างคืน</vt:lpstr>
      <vt:lpstr>หลักฐานจ่ายค่านิเทศ</vt:lpstr>
    </vt:vector>
  </TitlesOfParts>
  <Company>Faculty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 Affair</dc:creator>
  <cp:lastModifiedBy>helpdesk</cp:lastModifiedBy>
  <cp:lastPrinted>2020-03-13T04:04:56Z</cp:lastPrinted>
  <dcterms:created xsi:type="dcterms:W3CDTF">2005-06-24T00:59:10Z</dcterms:created>
  <dcterms:modified xsi:type="dcterms:W3CDTF">2020-09-21T06:15:43Z</dcterms:modified>
</cp:coreProperties>
</file>