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mutt\Desktop\แบบฟอร์มเสนอของบประมาณรายจ่ายประจำปี 2567 รายการงบลงทุนขึ้นเว็บ\"/>
    </mc:Choice>
  </mc:AlternateContent>
  <bookViews>
    <workbookView xWindow="0" yWindow="0" windowWidth="28800" windowHeight="12165"/>
  </bookViews>
  <sheets>
    <sheet name="แบบ ง.5-1 ศิลปกรรม" sheetId="33" r:id="rId1"/>
    <sheet name="แบบ ง.5-2 " sheetId="27" r:id="rId2"/>
  </sheets>
  <externalReferences>
    <externalReference r:id="rId3"/>
    <externalReference r:id="rId4"/>
    <externalReference r:id="rId5"/>
    <externalReference r:id="rId6"/>
  </externalReferences>
  <definedNames>
    <definedName name="a" localSheetId="0">#REF!</definedName>
    <definedName name="a" localSheetId="1">#REF!</definedName>
    <definedName name="a">#REF!</definedName>
    <definedName name="aa" localSheetId="0">#REF!</definedName>
    <definedName name="aa" localSheetId="1">#REF!</definedName>
    <definedName name="aa">#REF!</definedName>
    <definedName name="b" localSheetId="0">#REF!</definedName>
    <definedName name="b" localSheetId="1">#REF!</definedName>
    <definedName name="b">#REF!</definedName>
    <definedName name="BUid_a" localSheetId="0">#REF!</definedName>
    <definedName name="BUid_a" localSheetId="1">#REF!</definedName>
    <definedName name="BUid_a">#REF!</definedName>
    <definedName name="d" localSheetId="0">#REF!,#REF!</definedName>
    <definedName name="d" localSheetId="1">#REF!,#REF!</definedName>
    <definedName name="d">#REF!,#REF!</definedName>
    <definedName name="invest" localSheetId="0">#REF!,#REF!</definedName>
    <definedName name="invest" localSheetId="1">#REF!,#REF!</definedName>
    <definedName name="invest">#REF!,#REF!</definedName>
    <definedName name="invest_1000up" localSheetId="0">#REF!,#REF!</definedName>
    <definedName name="invest_1000up" localSheetId="1">#REF!,#REF!</definedName>
    <definedName name="invest_1000up">#REF!,#REF!</definedName>
    <definedName name="_xlnm.Print_Area" localSheetId="0">'แบบ ง.5-1 ศิลปกรรม'!$A$1:$S$25</definedName>
    <definedName name="_xlnm.Print_Area" localSheetId="1">'แบบ ง.5-2 '!$A$1:$N$19</definedName>
    <definedName name="_xlnm.Print_Area">#REF!</definedName>
    <definedName name="PRINT_AREA_ME" localSheetId="0">#REF!</definedName>
    <definedName name="PRINT_AREA_ME" localSheetId="1">#REF!</definedName>
    <definedName name="PRINT_AREA_ME">#REF!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0">'แบบ ง.5-1 ศิลปกรรม'!$4:$6</definedName>
    <definedName name="_xlnm.Print_Titles" localSheetId="1">'แบบ ง.5-2 '!$4:$6</definedName>
    <definedName name="province">[1]จังหวัด_ลำดับ!$D$23,[1]จังหวัด_ลำดับ!$I$23,[1]จังหวัด_ลำดับ!$D$36,[1]จังหวัด_ลำดับ!$I$36,[1]จังหวัด_ลำดับ!$D$47,[1]จังหวัด_ลำดับ!$I$47,[1]จังหวัด_ลำดับ!$I$68</definedName>
    <definedName name="Q_01Government_ครอง" localSheetId="0">#REF!</definedName>
    <definedName name="Q_01Government_ครอง" localSheetId="1">#REF!</definedName>
    <definedName name="Q_01Government_ครอง">#REF!</definedName>
    <definedName name="Q_02Government_ว่าง" localSheetId="0">#REF!</definedName>
    <definedName name="Q_02Government_ว่าง" localSheetId="1">#REF!</definedName>
    <definedName name="Q_02Government_ว่าง">#REF!</definedName>
    <definedName name="Q_06TotalGovern" localSheetId="0">#REF!</definedName>
    <definedName name="Q_06TotalGovern" localSheetId="1">#REF!</definedName>
    <definedName name="Q_06TotalGovern">#REF!</definedName>
    <definedName name="Q_07TotalGovern_ครอง" localSheetId="0">#REF!</definedName>
    <definedName name="Q_07TotalGovern_ครอง" localSheetId="1">#REF!</definedName>
    <definedName name="Q_07TotalGovern_ครอง">#REF!</definedName>
    <definedName name="s" localSheetId="0">#REF!,#REF!</definedName>
    <definedName name="s" localSheetId="1">#REF!,#REF!</definedName>
    <definedName name="s">#REF!,#REF!</definedName>
    <definedName name="SAPBEXdnldView" hidden="1">"41AIXPC4NJ1Q0RY1SSD40KJLS"</definedName>
    <definedName name="SAPBEXsysID" hidden="1">"BWP"</definedName>
    <definedName name="sss" localSheetId="0">#REF!,#REF!</definedName>
    <definedName name="sss" localSheetId="1">#REF!,#REF!</definedName>
    <definedName name="sss">#REF!,#REF!</definedName>
    <definedName name="ssss" localSheetId="0">#REF!,#REF!</definedName>
    <definedName name="ssss" localSheetId="1">#REF!,#REF!</definedName>
    <definedName name="ssss">#REF!,#REF!</definedName>
    <definedName name="sum" localSheetId="0">#REF!</definedName>
    <definedName name="sum" localSheetId="1">#REF!</definedName>
    <definedName name="sum">#REF!</definedName>
    <definedName name="sum_1000up" localSheetId="0">#REF!,#REF!</definedName>
    <definedName name="sum_1000up" localSheetId="1">#REF!,#REF!</definedName>
    <definedName name="sum_1000up">#REF!,#REF!</definedName>
    <definedName name="test" localSheetId="0">#REF!</definedName>
    <definedName name="test" localSheetId="1">#REF!</definedName>
    <definedName name="test">#REF!</definedName>
    <definedName name="ก่อสร้าง" localSheetId="0">#REF!</definedName>
    <definedName name="ก่อสร้าง" localSheetId="1">#REF!</definedName>
    <definedName name="ก่อสร้าง">#REF!</definedName>
    <definedName name="การ" localSheetId="0">#REF!</definedName>
    <definedName name="การ" localSheetId="1">#REF!</definedName>
    <definedName name="การ">#REF!</definedName>
    <definedName name="ครุภัณฑ์" localSheetId="0">#REF!</definedName>
    <definedName name="ครุภัณฑ์" localSheetId="1">#REF!</definedName>
    <definedName name="ครุภัณฑ์">#REF!</definedName>
    <definedName name="ครุภัณฑ์3" localSheetId="0">#REF!</definedName>
    <definedName name="ครุภัณฑ์3" localSheetId="1">#REF!</definedName>
    <definedName name="ครุภัณฑ์3">#REF!</definedName>
    <definedName name="ครุภัณฑ์แก้ไช" localSheetId="0">#REF!</definedName>
    <definedName name="ครุภัณฑ์แก้ไช" localSheetId="1">#REF!</definedName>
    <definedName name="ครุภัณฑ์แก้ไช">#REF!</definedName>
    <definedName name="ตชว" localSheetId="0">#REF!</definedName>
    <definedName name="ตชว" localSheetId="1">#REF!</definedName>
    <definedName name="ตชว">#REF!</definedName>
    <definedName name="แผนงานจัดการศึกษาระดับอุดมศึกษา" localSheetId="0">[2]ศูนย์สัตวศาสตร์ฯ!#REF!</definedName>
    <definedName name="แผนงานจัดการศึกษาระดับอุดมศึกษา" localSheetId="1">[2]ศูนย์สัตวศาสตร์ฯ!#REF!</definedName>
    <definedName name="แผนงานจัดการศึกษาระดับอุดมศึกษา">[2]ศูนย์สัตวศาสตร์ฯ!#REF!</definedName>
    <definedName name="ฟฟฟ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33" l="1"/>
  <c r="H7" i="33"/>
  <c r="I7" i="33"/>
  <c r="J7" i="33"/>
  <c r="K7" i="33"/>
  <c r="L7" i="33"/>
  <c r="M7" i="33"/>
  <c r="N7" i="33"/>
  <c r="O7" i="33"/>
  <c r="P7" i="33"/>
  <c r="Q7" i="33"/>
  <c r="R7" i="33"/>
  <c r="F7" i="33"/>
  <c r="G9" i="33"/>
  <c r="F9" i="33"/>
  <c r="G15" i="33"/>
  <c r="G14" i="33"/>
  <c r="H14" i="33"/>
  <c r="I14" i="33"/>
  <c r="J14" i="33"/>
  <c r="K14" i="33"/>
  <c r="L14" i="33"/>
  <c r="M14" i="33"/>
  <c r="N14" i="33"/>
  <c r="O14" i="33"/>
  <c r="P14" i="33"/>
  <c r="Q14" i="33"/>
  <c r="R14" i="33"/>
  <c r="F14" i="33"/>
  <c r="F16" i="33"/>
  <c r="F17" i="33"/>
  <c r="F18" i="33"/>
  <c r="F19" i="33"/>
  <c r="F20" i="33"/>
  <c r="F15" i="33"/>
  <c r="F11" i="33" l="1"/>
  <c r="G11" i="33" s="1"/>
  <c r="F12" i="33"/>
  <c r="G12" i="33" s="1"/>
  <c r="F13" i="33"/>
  <c r="G13" i="33" s="1"/>
  <c r="F10" i="33"/>
  <c r="W7" i="33" l="1"/>
  <c r="Y7" i="33" s="1"/>
</calcChain>
</file>

<file path=xl/sharedStrings.xml><?xml version="1.0" encoding="utf-8"?>
<sst xmlns="http://schemas.openxmlformats.org/spreadsheetml/2006/main" count="64" uniqueCount="31">
  <si>
    <t xml:space="preserve">ลำดับ
</t>
  </si>
  <si>
    <t>รายการ</t>
  </si>
  <si>
    <t>จำนวนหน่วย</t>
  </si>
  <si>
    <t>หน่วยนับ</t>
  </si>
  <si>
    <t>ราคาต่อหน่วย</t>
  </si>
  <si>
    <t>เสนอขอ
งบประมาณรวม</t>
  </si>
  <si>
    <t>ผลผลิต ผู้สำเร็จการศึกษาด้านวิทยาศาสตร์และเทคโนโลยี</t>
  </si>
  <si>
    <t>รวม</t>
  </si>
  <si>
    <t>จำนวน</t>
  </si>
  <si>
    <t>วงเงิน</t>
  </si>
  <si>
    <t xml:space="preserve">               </t>
  </si>
  <si>
    <t>หน่วยงาน..........................................................................</t>
  </si>
  <si>
    <t>รายการก่อสร้างปีเดียว</t>
  </si>
  <si>
    <t>แบบ ง.5-1</t>
  </si>
  <si>
    <t>แบบ ง.5-2</t>
  </si>
  <si>
    <t>ผลผลิต …........................................................</t>
  </si>
  <si>
    <t>หน่วยงาน.......................................................</t>
  </si>
  <si>
    <t>แผนความต้องการรายการสิ่งก่อสร้าง ระยะ 5 ปี</t>
  </si>
  <si>
    <t xml:space="preserve">    คณะกรรมการผังแม่บทด้านกายภาพมหาวิทยาลัยเทคโนโลยีราชมงคลธัญบุรี </t>
  </si>
  <si>
    <t>งาน</t>
  </si>
  <si>
    <t>คณะศิลปกรรมศาสตร์</t>
  </si>
  <si>
    <t>ผลผลิต ผู้สำเร็จการศึกษาด้านสังคมศาสตร์</t>
  </si>
  <si>
    <t>สรุปการจัดสรรงบลงทุน รายการสิ่งก่อสร้าง งบประมาณประจำปี 2566</t>
  </si>
  <si>
    <t>และสรุปแผนความต้องการงบลงทุน รายการสิ่งก่อสร้าง ประจำปี 2567 - 2571</t>
  </si>
  <si>
    <t>งบประมาณประจำปี 2566</t>
  </si>
  <si>
    <t>ได้รับจัดสรรงบประมาณรายจ่ายประจำปี 2566</t>
  </si>
  <si>
    <t xml:space="preserve">หมายเหตุ : รายการสิ่งก่อสร้างที่เสนอขอตามแผนความต้องการปี 2567 ต้องมีความพร้อมในการก่อสร้าง มีรายละเอียด แบบรูป งวดงาน BOQ รายการที่เสนอขอต้องผ่านความเห็นชอบในเรื่องความพร้อมจากกองอาคารสถานที่ </t>
  </si>
  <si>
    <t xml:space="preserve">หมายเหตุ : รายการสิ่งก่อสร้างที่เสนอขอตามแผนความต้องการปี 2567 ต้องมีความพร้อมในการก่อสร้าง มีรายละเอียด แบบรูป งวดงาน BOQ รายการที่เสนอขอต้องผ่านความเห็นชอบในเรื่องความพร้อมจากกองอาคารสถานที่         </t>
  </si>
  <si>
    <t>ปรับปรุงอาคารปฎิบัติการ 3 คณะศิลปกรรมศาสตร์</t>
  </si>
  <si>
    <t>ปรับปรุงห้องปฏิบัติการเรียนการสอนรามราฆพ ชั้น 5 อาคาร 6 คณะศิลปกรรมศาสตร์</t>
  </si>
  <si>
    <t>ปรับปรุงห้องปฏิบัติการเรียนการสอนศิลปกรรมนิเทศ ชั้น 1 และลานกิจกรรมอาคาร 4   คณะศิลปกรรมศาสตร์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</si>
</sst>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000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6"/>
      <color rgb="FF0000FF"/>
      <name val="TH SarabunPSK"/>
      <family val="2"/>
    </font>
    <font>
      <b/>
      <sz val="16"/>
      <name val="TH SarabunPSK"/>
      <family val="2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sz val="18"/>
      <name val="TH SarabunPSK"/>
      <family val="2"/>
    </font>
    <font>
      <sz val="18"/>
      <color rgb="FF0000FF"/>
      <name val="TH SarabunPSK"/>
      <family val="2"/>
    </font>
    <font>
      <b/>
      <sz val="14"/>
      <name val="TH SarabunPSK"/>
      <family val="2"/>
      <charset val="222"/>
    </font>
    <font>
      <b/>
      <sz val="14"/>
      <name val="Arial"/>
      <family val="2"/>
      <charset val="22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2" applyFont="1" applyAlignment="1">
      <alignment horizontal="centerContinuous" vertical="top"/>
    </xf>
    <xf numFmtId="0" fontId="4" fillId="0" borderId="0" xfId="2" applyFont="1" applyAlignment="1">
      <alignment vertical="top"/>
    </xf>
    <xf numFmtId="0" fontId="6" fillId="0" borderId="1" xfId="2" applyFont="1" applyBorder="1" applyAlignment="1">
      <alignment horizontal="left" vertical="top"/>
    </xf>
    <xf numFmtId="0" fontId="6" fillId="0" borderId="0" xfId="2" applyFont="1" applyAlignment="1">
      <alignment vertical="top"/>
    </xf>
    <xf numFmtId="0" fontId="7" fillId="0" borderId="0" xfId="2" applyFont="1" applyAlignment="1">
      <alignment vertical="top"/>
    </xf>
    <xf numFmtId="0" fontId="6" fillId="0" borderId="0" xfId="2" applyFont="1" applyAlignment="1">
      <alignment horizontal="center" vertical="top"/>
    </xf>
    <xf numFmtId="0" fontId="6" fillId="3" borderId="3" xfId="2" applyFont="1" applyFill="1" applyBorder="1" applyAlignment="1">
      <alignment horizontal="left" vertical="top"/>
    </xf>
    <xf numFmtId="0" fontId="6" fillId="3" borderId="5" xfId="2" applyFont="1" applyFill="1" applyBorder="1" applyAlignment="1">
      <alignment vertical="top" wrapText="1"/>
    </xf>
    <xf numFmtId="0" fontId="6" fillId="3" borderId="2" xfId="2" applyFont="1" applyFill="1" applyBorder="1" applyAlignment="1">
      <alignment horizontal="center" vertical="top" wrapText="1"/>
    </xf>
    <xf numFmtId="0" fontId="6" fillId="3" borderId="2" xfId="2" applyFont="1" applyFill="1" applyBorder="1" applyAlignment="1">
      <alignment horizontal="center" vertical="top"/>
    </xf>
    <xf numFmtId="164" fontId="6" fillId="3" borderId="2" xfId="1" applyNumberFormat="1" applyFont="1" applyFill="1" applyBorder="1" applyAlignment="1">
      <alignment horizontal="center" vertical="top"/>
    </xf>
    <xf numFmtId="164" fontId="7" fillId="3" borderId="2" xfId="1" applyNumberFormat="1" applyFont="1" applyFill="1" applyBorder="1" applyAlignment="1">
      <alignment horizontal="center" vertical="top"/>
    </xf>
    <xf numFmtId="0" fontId="6" fillId="3" borderId="0" xfId="2" applyFont="1" applyFill="1" applyAlignment="1">
      <alignment horizontal="center" vertical="top"/>
    </xf>
    <xf numFmtId="164" fontId="6" fillId="3" borderId="0" xfId="1" applyNumberFormat="1" applyFont="1" applyFill="1" applyAlignment="1">
      <alignment horizontal="center" vertical="top"/>
    </xf>
    <xf numFmtId="0" fontId="6" fillId="4" borderId="3" xfId="2" applyFont="1" applyFill="1" applyBorder="1" applyAlignment="1">
      <alignment horizontal="left" vertical="top"/>
    </xf>
    <xf numFmtId="0" fontId="6" fillId="4" borderId="5" xfId="2" applyFont="1" applyFill="1" applyBorder="1" applyAlignment="1">
      <alignment vertical="top" wrapText="1"/>
    </xf>
    <xf numFmtId="0" fontId="6" fillId="4" borderId="2" xfId="2" applyFont="1" applyFill="1" applyBorder="1" applyAlignment="1">
      <alignment horizontal="center" vertical="top" wrapText="1"/>
    </xf>
    <xf numFmtId="0" fontId="6" fillId="4" borderId="2" xfId="2" applyFont="1" applyFill="1" applyBorder="1" applyAlignment="1">
      <alignment horizontal="center" vertical="top"/>
    </xf>
    <xf numFmtId="164" fontId="6" fillId="4" borderId="2" xfId="1" applyNumberFormat="1" applyFont="1" applyFill="1" applyBorder="1" applyAlignment="1">
      <alignment horizontal="center" vertical="top"/>
    </xf>
    <xf numFmtId="164" fontId="7" fillId="4" borderId="2" xfId="1" applyNumberFormat="1" applyFont="1" applyFill="1" applyBorder="1" applyAlignment="1">
      <alignment horizontal="center" vertical="top"/>
    </xf>
    <xf numFmtId="0" fontId="4" fillId="0" borderId="9" xfId="2" applyFont="1" applyBorder="1" applyAlignment="1">
      <alignment horizontal="center" vertical="top"/>
    </xf>
    <xf numFmtId="0" fontId="4" fillId="0" borderId="9" xfId="2" applyFont="1" applyBorder="1" applyAlignment="1">
      <alignment vertical="top" wrapText="1"/>
    </xf>
    <xf numFmtId="164" fontId="4" fillId="0" borderId="9" xfId="1" applyNumberFormat="1" applyFont="1" applyBorder="1" applyAlignment="1">
      <alignment vertical="top"/>
    </xf>
    <xf numFmtId="165" fontId="4" fillId="0" borderId="0" xfId="2" applyNumberFormat="1" applyFont="1" applyAlignment="1">
      <alignment vertical="top"/>
    </xf>
    <xf numFmtId="0" fontId="4" fillId="0" borderId="10" xfId="2" applyFont="1" applyBorder="1" applyAlignment="1">
      <alignment horizontal="center" vertical="top"/>
    </xf>
    <xf numFmtId="0" fontId="8" fillId="0" borderId="10" xfId="2" applyFont="1" applyBorder="1" applyAlignment="1">
      <alignment vertical="top" wrapText="1"/>
    </xf>
    <xf numFmtId="164" fontId="4" fillId="0" borderId="10" xfId="1" applyNumberFormat="1" applyFont="1" applyBorder="1" applyAlignment="1">
      <alignment vertical="top"/>
    </xf>
    <xf numFmtId="0" fontId="4" fillId="5" borderId="10" xfId="2" applyFont="1" applyFill="1" applyBorder="1" applyAlignment="1">
      <alignment vertical="top" wrapText="1"/>
    </xf>
    <xf numFmtId="164" fontId="5" fillId="0" borderId="10" xfId="1" applyNumberFormat="1" applyFont="1" applyBorder="1" applyAlignment="1">
      <alignment vertical="top"/>
    </xf>
    <xf numFmtId="0" fontId="8" fillId="0" borderId="9" xfId="2" applyFont="1" applyBorder="1" applyAlignment="1">
      <alignment vertical="top" wrapText="1"/>
    </xf>
    <xf numFmtId="0" fontId="8" fillId="0" borderId="9" xfId="2" applyFont="1" applyBorder="1" applyAlignment="1">
      <alignment horizontal="center" vertical="top"/>
    </xf>
    <xf numFmtId="164" fontId="8" fillId="0" borderId="9" xfId="1" applyNumberFormat="1" applyFont="1" applyBorder="1" applyAlignment="1">
      <alignment vertical="top"/>
    </xf>
    <xf numFmtId="0" fontId="4" fillId="0" borderId="11" xfId="2" applyFont="1" applyBorder="1" applyAlignment="1">
      <alignment horizontal="center" vertical="top"/>
    </xf>
    <xf numFmtId="164" fontId="4" fillId="0" borderId="0" xfId="1" applyNumberFormat="1" applyFont="1" applyBorder="1" applyAlignment="1">
      <alignment vertical="top"/>
    </xf>
    <xf numFmtId="0" fontId="5" fillId="0" borderId="0" xfId="2" applyFont="1" applyAlignment="1">
      <alignment vertical="top"/>
    </xf>
    <xf numFmtId="0" fontId="8" fillId="0" borderId="11" xfId="2" applyFont="1" applyBorder="1" applyAlignment="1">
      <alignment vertical="top" wrapText="1"/>
    </xf>
    <xf numFmtId="165" fontId="4" fillId="0" borderId="0" xfId="2" applyNumberFormat="1" applyFont="1" applyBorder="1" applyAlignment="1">
      <alignment vertical="top"/>
    </xf>
    <xf numFmtId="0" fontId="6" fillId="0" borderId="0" xfId="4" applyFont="1" applyAlignment="1">
      <alignment horizontal="center" vertical="top"/>
    </xf>
    <xf numFmtId="0" fontId="4" fillId="0" borderId="11" xfId="4" applyFont="1" applyBorder="1" applyAlignment="1">
      <alignment horizontal="right" vertical="top" wrapText="1"/>
    </xf>
    <xf numFmtId="0" fontId="4" fillId="0" borderId="0" xfId="4" applyFont="1" applyAlignment="1">
      <alignment horizontal="right" vertical="top" wrapText="1"/>
    </xf>
    <xf numFmtId="0" fontId="6" fillId="6" borderId="3" xfId="2" applyFont="1" applyFill="1" applyBorder="1" applyAlignment="1">
      <alignment horizontal="left" vertical="center"/>
    </xf>
    <xf numFmtId="0" fontId="6" fillId="6" borderId="5" xfId="2" applyFont="1" applyFill="1" applyBorder="1" applyAlignment="1">
      <alignment vertical="top" wrapText="1"/>
    </xf>
    <xf numFmtId="0" fontId="6" fillId="6" borderId="2" xfId="2" applyFont="1" applyFill="1" applyBorder="1" applyAlignment="1">
      <alignment horizontal="center" vertical="top" wrapText="1"/>
    </xf>
    <xf numFmtId="0" fontId="6" fillId="6" borderId="2" xfId="2" applyFont="1" applyFill="1" applyBorder="1" applyAlignment="1">
      <alignment horizontal="center" vertical="top"/>
    </xf>
    <xf numFmtId="164" fontId="6" fillId="6" borderId="2" xfId="1" applyNumberFormat="1" applyFont="1" applyFill="1" applyBorder="1" applyAlignment="1">
      <alignment horizontal="center" vertical="top"/>
    </xf>
    <xf numFmtId="164" fontId="6" fillId="6" borderId="0" xfId="2" applyNumberFormat="1" applyFont="1" applyFill="1" applyAlignment="1">
      <alignment horizontal="center" vertical="top"/>
    </xf>
    <xf numFmtId="0" fontId="6" fillId="6" borderId="0" xfId="2" applyFont="1" applyFill="1" applyAlignment="1">
      <alignment horizontal="center" vertical="top"/>
    </xf>
    <xf numFmtId="164" fontId="6" fillId="6" borderId="0" xfId="1" applyNumberFormat="1" applyFont="1" applyFill="1" applyAlignment="1">
      <alignment horizontal="center" vertical="top"/>
    </xf>
    <xf numFmtId="0" fontId="6" fillId="4" borderId="0" xfId="2" applyFont="1" applyFill="1" applyAlignment="1">
      <alignment horizontal="center" vertical="top"/>
    </xf>
    <xf numFmtId="164" fontId="6" fillId="4" borderId="0" xfId="2" applyNumberFormat="1" applyFont="1" applyFill="1" applyAlignment="1">
      <alignment horizontal="center" vertical="top"/>
    </xf>
    <xf numFmtId="0" fontId="6" fillId="0" borderId="0" xfId="4" applyFont="1" applyAlignment="1">
      <alignment horizontal="center" vertical="top" wrapText="1"/>
    </xf>
    <xf numFmtId="0" fontId="6" fillId="0" borderId="0" xfId="4" applyFont="1" applyAlignment="1">
      <alignment horizontal="right" vertical="top" wrapText="1"/>
    </xf>
    <xf numFmtId="0" fontId="4" fillId="0" borderId="0" xfId="4" applyFont="1" applyAlignment="1">
      <alignment vertical="top" wrapText="1"/>
    </xf>
    <xf numFmtId="0" fontId="10" fillId="0" borderId="0" xfId="2" applyFont="1" applyAlignment="1">
      <alignment horizontal="centerContinuous" vertical="top"/>
    </xf>
    <xf numFmtId="0" fontId="11" fillId="0" borderId="0" xfId="2" applyFont="1" applyAlignment="1">
      <alignment horizontal="centerContinuous" vertical="top"/>
    </xf>
    <xf numFmtId="0" fontId="10" fillId="0" borderId="0" xfId="2" applyFont="1" applyAlignment="1">
      <alignment vertical="top"/>
    </xf>
    <xf numFmtId="41" fontId="6" fillId="6" borderId="2" xfId="5" applyNumberFormat="1" applyFont="1" applyFill="1" applyBorder="1" applyAlignment="1">
      <alignment horizontal="right" vertical="top" wrapText="1"/>
    </xf>
    <xf numFmtId="41" fontId="6" fillId="6" borderId="2" xfId="5" applyNumberFormat="1" applyFont="1" applyFill="1" applyBorder="1" applyAlignment="1">
      <alignment horizontal="center" vertical="top" wrapText="1"/>
    </xf>
    <xf numFmtId="41" fontId="4" fillId="3" borderId="2" xfId="5" applyNumberFormat="1" applyFont="1" applyFill="1" applyBorder="1" applyAlignment="1">
      <alignment horizontal="right" vertical="top" wrapText="1"/>
    </xf>
    <xf numFmtId="41" fontId="4" fillId="3" borderId="2" xfId="5" applyNumberFormat="1" applyFont="1" applyFill="1" applyBorder="1" applyAlignment="1">
      <alignment horizontal="center" vertical="top" wrapText="1"/>
    </xf>
    <xf numFmtId="41" fontId="4" fillId="4" borderId="2" xfId="5" applyNumberFormat="1" applyFont="1" applyFill="1" applyBorder="1" applyAlignment="1">
      <alignment horizontal="right" vertical="top" wrapText="1"/>
    </xf>
    <xf numFmtId="41" fontId="4" fillId="4" borderId="2" xfId="5" applyNumberFormat="1" applyFont="1" applyFill="1" applyBorder="1" applyAlignment="1">
      <alignment horizontal="center" vertical="top" wrapText="1"/>
    </xf>
    <xf numFmtId="0" fontId="6" fillId="2" borderId="2" xfId="4" applyFont="1" applyFill="1" applyBorder="1" applyAlignment="1">
      <alignment horizontal="center" vertical="center" wrapText="1"/>
    </xf>
    <xf numFmtId="0" fontId="4" fillId="0" borderId="10" xfId="4" applyFont="1" applyBorder="1" applyAlignment="1">
      <alignment horizontal="right" vertical="top" wrapText="1"/>
    </xf>
    <xf numFmtId="0" fontId="4" fillId="0" borderId="10" xfId="4" applyFont="1" applyBorder="1" applyAlignment="1">
      <alignment horizontal="left" vertical="top" wrapText="1"/>
    </xf>
    <xf numFmtId="0" fontId="4" fillId="0" borderId="10" xfId="4" applyFont="1" applyBorder="1" applyAlignment="1">
      <alignment vertical="top" wrapText="1"/>
    </xf>
    <xf numFmtId="164" fontId="5" fillId="0" borderId="0" xfId="1" applyNumberFormat="1" applyFont="1" applyBorder="1" applyAlignment="1">
      <alignment vertical="top"/>
    </xf>
    <xf numFmtId="0" fontId="3" fillId="0" borderId="0" xfId="2" applyFont="1" applyAlignment="1">
      <alignment vertical="top"/>
    </xf>
    <xf numFmtId="0" fontId="4" fillId="0" borderId="11" xfId="4" applyFont="1" applyBorder="1" applyAlignment="1">
      <alignment vertical="top" wrapText="1"/>
    </xf>
    <xf numFmtId="41" fontId="4" fillId="0" borderId="7" xfId="5" applyNumberFormat="1" applyFont="1" applyFill="1" applyBorder="1" applyAlignment="1">
      <alignment horizontal="right" vertical="top" wrapText="1"/>
    </xf>
    <xf numFmtId="0" fontId="4" fillId="0" borderId="0" xfId="2" applyFont="1" applyBorder="1" applyAlignment="1">
      <alignment horizontal="center" vertical="top"/>
    </xf>
    <xf numFmtId="0" fontId="8" fillId="0" borderId="0" xfId="2" applyFont="1" applyBorder="1" applyAlignment="1">
      <alignment vertical="top" wrapText="1"/>
    </xf>
    <xf numFmtId="0" fontId="4" fillId="0" borderId="0" xfId="4" applyFont="1" applyBorder="1" applyAlignment="1">
      <alignment horizontal="right" vertical="top" wrapText="1"/>
    </xf>
    <xf numFmtId="0" fontId="4" fillId="0" borderId="0" xfId="4" applyFont="1" applyBorder="1" applyAlignment="1">
      <alignment vertical="top" wrapText="1"/>
    </xf>
    <xf numFmtId="0" fontId="4" fillId="0" borderId="0" xfId="2" applyFont="1" applyBorder="1" applyAlignment="1">
      <alignment vertical="top"/>
    </xf>
    <xf numFmtId="41" fontId="4" fillId="0" borderId="7" xfId="5" applyNumberFormat="1" applyFont="1" applyFill="1" applyBorder="1" applyAlignment="1">
      <alignment horizontal="center" vertical="top" wrapText="1"/>
    </xf>
    <xf numFmtId="0" fontId="12" fillId="0" borderId="0" xfId="4" applyFont="1" applyAlignment="1">
      <alignment horizontal="left"/>
    </xf>
    <xf numFmtId="0" fontId="12" fillId="0" borderId="0" xfId="4" applyFont="1" applyAlignment="1">
      <alignment vertical="top" wrapText="1"/>
    </xf>
    <xf numFmtId="0" fontId="12" fillId="0" borderId="0" xfId="4" applyFont="1" applyAlignment="1">
      <alignment horizontal="center" vertical="top" wrapText="1"/>
    </xf>
    <xf numFmtId="0" fontId="12" fillId="0" borderId="0" xfId="4" applyFont="1" applyAlignment="1">
      <alignment horizontal="right" vertical="top" wrapText="1"/>
    </xf>
    <xf numFmtId="0" fontId="13" fillId="0" borderId="0" xfId="4" applyFont="1"/>
    <xf numFmtId="0" fontId="12" fillId="0" borderId="0" xfId="2" applyFont="1"/>
    <xf numFmtId="0" fontId="12" fillId="0" borderId="0" xfId="4" applyFont="1" applyAlignment="1">
      <alignment horizontal="left" vertical="top" wrapText="1"/>
    </xf>
    <xf numFmtId="0" fontId="12" fillId="0" borderId="0" xfId="4" applyFont="1" applyAlignment="1">
      <alignment horizontal="left" vertical="top" wrapText="1"/>
    </xf>
    <xf numFmtId="41" fontId="4" fillId="0" borderId="10" xfId="5" applyNumberFormat="1" applyFont="1" applyFill="1" applyBorder="1" applyAlignment="1">
      <alignment horizontal="right" vertical="top" wrapText="1"/>
    </xf>
    <xf numFmtId="0" fontId="4" fillId="0" borderId="8" xfId="2" applyFont="1" applyBorder="1" applyAlignment="1">
      <alignment horizontal="center" vertical="top"/>
    </xf>
    <xf numFmtId="0" fontId="8" fillId="0" borderId="8" xfId="2" applyFont="1" applyBorder="1" applyAlignment="1">
      <alignment vertical="top" wrapText="1"/>
    </xf>
    <xf numFmtId="164" fontId="4" fillId="0" borderId="8" xfId="1" applyNumberFormat="1" applyFont="1" applyBorder="1" applyAlignment="1">
      <alignment vertical="top"/>
    </xf>
    <xf numFmtId="164" fontId="5" fillId="0" borderId="8" xfId="1" applyNumberFormat="1" applyFont="1" applyBorder="1" applyAlignment="1">
      <alignment vertical="top"/>
    </xf>
    <xf numFmtId="0" fontId="4" fillId="0" borderId="8" xfId="4" applyFont="1" applyBorder="1" applyAlignment="1">
      <alignment vertical="top" wrapText="1"/>
    </xf>
    <xf numFmtId="0" fontId="4" fillId="0" borderId="0" xfId="2" applyFont="1" applyFill="1" applyBorder="1" applyAlignment="1">
      <alignment horizontal="center" vertical="top"/>
    </xf>
    <xf numFmtId="164" fontId="4" fillId="0" borderId="0" xfId="1" applyNumberFormat="1" applyFont="1" applyFill="1" applyBorder="1" applyAlignment="1">
      <alignment horizontal="center" vertical="top"/>
    </xf>
    <xf numFmtId="0" fontId="4" fillId="0" borderId="10" xfId="2" applyFont="1" applyFill="1" applyBorder="1" applyAlignment="1">
      <alignment horizontal="left" vertical="top"/>
    </xf>
    <xf numFmtId="0" fontId="4" fillId="0" borderId="12" xfId="2" applyFont="1" applyFill="1" applyBorder="1" applyAlignment="1">
      <alignment vertical="top" wrapText="1"/>
    </xf>
    <xf numFmtId="0" fontId="4" fillId="0" borderId="10" xfId="2" applyFont="1" applyFill="1" applyBorder="1" applyAlignment="1">
      <alignment horizontal="center" vertical="top" wrapText="1"/>
    </xf>
    <xf numFmtId="0" fontId="4" fillId="0" borderId="10" xfId="2" applyFont="1" applyFill="1" applyBorder="1" applyAlignment="1">
      <alignment horizontal="center" vertical="top"/>
    </xf>
    <xf numFmtId="164" fontId="4" fillId="0" borderId="10" xfId="1" applyNumberFormat="1" applyFont="1" applyFill="1" applyBorder="1" applyAlignment="1">
      <alignment horizontal="center" vertical="top"/>
    </xf>
    <xf numFmtId="164" fontId="5" fillId="0" borderId="10" xfId="1" applyNumberFormat="1" applyFont="1" applyFill="1" applyBorder="1" applyAlignment="1">
      <alignment horizontal="center" vertical="top"/>
    </xf>
    <xf numFmtId="0" fontId="4" fillId="0" borderId="0" xfId="2" applyFont="1" applyFill="1" applyAlignment="1">
      <alignment horizontal="center" vertical="top"/>
    </xf>
    <xf numFmtId="164" fontId="4" fillId="0" borderId="0" xfId="1" applyNumberFormat="1" applyFont="1" applyFill="1" applyAlignment="1">
      <alignment horizontal="center" vertical="top"/>
    </xf>
    <xf numFmtId="164" fontId="4" fillId="0" borderId="10" xfId="1" applyNumberFormat="1" applyFont="1" applyFill="1" applyBorder="1" applyAlignment="1">
      <alignment horizontal="right" vertical="top" wrapText="1"/>
    </xf>
    <xf numFmtId="164" fontId="4" fillId="0" borderId="10" xfId="1" applyNumberFormat="1" applyFont="1" applyFill="1" applyBorder="1" applyAlignment="1">
      <alignment horizontal="center" vertical="top" wrapText="1"/>
    </xf>
    <xf numFmtId="164" fontId="4" fillId="0" borderId="8" xfId="1" applyNumberFormat="1" applyFont="1" applyBorder="1" applyAlignment="1">
      <alignment horizontal="right" vertical="top" wrapText="1"/>
    </xf>
    <xf numFmtId="164" fontId="4" fillId="0" borderId="8" xfId="1" applyNumberFormat="1" applyFont="1" applyBorder="1" applyAlignment="1">
      <alignment vertical="top" wrapText="1"/>
    </xf>
    <xf numFmtId="0" fontId="6" fillId="7" borderId="3" xfId="2" applyFont="1" applyFill="1" applyBorder="1" applyAlignment="1">
      <alignment horizontal="left" vertical="top"/>
    </xf>
    <xf numFmtId="0" fontId="6" fillId="7" borderId="5" xfId="2" applyFont="1" applyFill="1" applyBorder="1" applyAlignment="1">
      <alignment vertical="top" wrapText="1"/>
    </xf>
    <xf numFmtId="0" fontId="6" fillId="7" borderId="2" xfId="2" applyFont="1" applyFill="1" applyBorder="1" applyAlignment="1">
      <alignment horizontal="center" vertical="top" wrapText="1"/>
    </xf>
    <xf numFmtId="0" fontId="6" fillId="7" borderId="2" xfId="2" applyFont="1" applyFill="1" applyBorder="1" applyAlignment="1">
      <alignment horizontal="center" vertical="top"/>
    </xf>
    <xf numFmtId="164" fontId="6" fillId="7" borderId="2" xfId="1" applyNumberFormat="1" applyFont="1" applyFill="1" applyBorder="1" applyAlignment="1">
      <alignment horizontal="center" vertical="top"/>
    </xf>
    <xf numFmtId="41" fontId="4" fillId="7" borderId="2" xfId="5" applyNumberFormat="1" applyFont="1" applyFill="1" applyBorder="1" applyAlignment="1">
      <alignment horizontal="right" vertical="top" wrapText="1"/>
    </xf>
    <xf numFmtId="0" fontId="6" fillId="7" borderId="0" xfId="2" applyFont="1" applyFill="1" applyAlignment="1">
      <alignment horizontal="center" vertical="top"/>
    </xf>
    <xf numFmtId="164" fontId="6" fillId="7" borderId="0" xfId="1" applyNumberFormat="1" applyFont="1" applyFill="1" applyAlignment="1">
      <alignment horizontal="center" vertical="top"/>
    </xf>
    <xf numFmtId="0" fontId="6" fillId="0" borderId="0" xfId="2" applyFont="1" applyAlignment="1">
      <alignment horizontal="right" vertical="center"/>
    </xf>
    <xf numFmtId="0" fontId="3" fillId="0" borderId="0" xfId="2" applyFont="1" applyAlignment="1">
      <alignment horizontal="center" vertical="top"/>
    </xf>
    <xf numFmtId="0" fontId="6" fillId="0" borderId="2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top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2" fillId="0" borderId="0" xfId="4" applyFont="1" applyAlignment="1">
      <alignment horizontal="left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6" fillId="2" borderId="3" xfId="4" applyFont="1" applyFill="1" applyBorder="1" applyAlignment="1">
      <alignment horizontal="center" vertical="top" wrapText="1"/>
    </xf>
    <xf numFmtId="0" fontId="6" fillId="2" borderId="5" xfId="4" applyFont="1" applyFill="1" applyBorder="1" applyAlignment="1">
      <alignment horizontal="center" vertical="top" wrapText="1"/>
    </xf>
  </cellXfs>
  <cellStyles count="9">
    <cellStyle name="Comma 3" xfId="8"/>
    <cellStyle name="Comma 4 2" xfId="7"/>
    <cellStyle name="Normal 11" xfId="2"/>
    <cellStyle name="Normal 2 2 3" xfId="3"/>
    <cellStyle name="Normal 3" xfId="4"/>
    <cellStyle name="Normal 6 2" xfId="6"/>
    <cellStyle name="เครื่องหมายจุลภาค 2" xfId="5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  <color rgb="FFCCECFF"/>
      <color rgb="FFFFFFCC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25</xdr:row>
      <xdr:rowOff>0</xdr:rowOff>
    </xdr:from>
    <xdr:ext cx="65" cy="172227"/>
    <xdr:sp macro="" textlink="">
      <xdr:nvSpPr>
        <xdr:cNvPr id="2" name="กล่องข้อความ 2">
          <a:extLst>
            <a:ext uri="{FF2B5EF4-FFF2-40B4-BE49-F238E27FC236}">
              <a16:creationId xmlns:a16="http://schemas.microsoft.com/office/drawing/2014/main" id="{6D9367F3-003F-4D2C-AF7A-8038E7A2A21C}"/>
            </a:ext>
          </a:extLst>
        </xdr:cNvPr>
        <xdr:cNvSpPr txBox="1"/>
      </xdr:nvSpPr>
      <xdr:spPr>
        <a:xfrm>
          <a:off x="15382875" y="671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18</xdr:row>
      <xdr:rowOff>0</xdr:rowOff>
    </xdr:from>
    <xdr:ext cx="65" cy="172227"/>
    <xdr:sp macro="" textlink="">
      <xdr:nvSpPr>
        <xdr:cNvPr id="2" name="กล่องข้อความ 2">
          <a:extLst>
            <a:ext uri="{FF2B5EF4-FFF2-40B4-BE49-F238E27FC236}">
              <a16:creationId xmlns:a16="http://schemas.microsoft.com/office/drawing/2014/main" id="{EA40DC63-8983-4832-941B-531792E12E5C}"/>
            </a:ext>
          </a:extLst>
        </xdr:cNvPr>
        <xdr:cNvSpPr txBox="1"/>
      </xdr:nvSpPr>
      <xdr:spPr>
        <a:xfrm>
          <a:off x="15382875" y="555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igma\Desktop\MJ20\600_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591;&#3610;&#3621;&#3591;&#3607;&#3640;&#3609;%2064\&#3626;&#3619;&#3640;&#3611;&#3648;&#3626;&#3609;&#3629;&#3586;&#3629;&#3619;&#3634;&#3618;&#3585;&#3634;&#3619;&#3626;&#3636;&#3656;&#3591;&#3585;&#3656;&#3629;&#3626;&#3619;&#3657;&#3634;&#3591;%20&#3611;&#3637;%206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591;&#3634;&#3609;&#3591;&#3610;&#3611;&#3619;&#3632;&#3617;&#3634;&#3603;%2058\&#3591;&#3610;&#3611;&#3619;&#3632;&#3617;&#3634;&#3603;%20&#3611;&#3637;%2064\&#3588;&#3619;&#3640;&#3616;&#3633;&#3603;&#3601;&#3660;%20(thailand%204.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  <sheetName val="List"/>
      <sheetName val="zfma46 มทร.ธัญบุรี"/>
      <sheetName val="Drop Down List"/>
    </sheetNames>
    <sheetDataSet>
      <sheetData sheetId="0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I23">
            <v>10735800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สิ่งก่อสร้าง ขอ64"/>
      <sheetName val="สรุปเสนอขอสิ่งก่อสร้างปีเดียว"/>
      <sheetName val="สรุปเสนอขอสิ่งก่อสร้างผูกพันใหม"/>
      <sheetName val="สรุปสิ่งก่อสร้างปีเดียว(ย่อ)"/>
      <sheetName val="สรุปสิ่งก่อสร้างผูกพัน(ย่อ)"/>
      <sheetName val="กพน."/>
      <sheetName val="สวท"/>
      <sheetName val="กองอาคาร"/>
      <sheetName val="วิทยาเขตปราจีน"/>
      <sheetName val="คณะครุศาสตร์"/>
      <sheetName val="คณะเกษตร"/>
      <sheetName val="คณะคหกรรม"/>
      <sheetName val="วิศวกรรม"/>
      <sheetName val="ศูนย์ปิโตร"/>
      <sheetName val="คณะสถาปัตย์"/>
      <sheetName val="คณะศิลปกรรม(สังคม)"/>
      <sheetName val="สิ่งก่อสร้างปีเดียว(เรียง)"/>
      <sheetName val="Sheet3"/>
    </sheetNames>
    <sheetDataSet>
      <sheetData sheetId="0" refreshError="1">
        <row r="5">
          <cell r="H5">
            <v>15610200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อากาศยาน"/>
      <sheetName val="แปรรูปอาหาร"/>
      <sheetName val="ราง"/>
      <sheetName val="ยานยนต์"/>
      <sheetName val="หุ่นยนยต์"/>
      <sheetName val="meister"/>
      <sheetName val="เกษตรอัจฉริยะ"/>
      <sheetName val="AI"/>
    </sheetNames>
    <sheetDataSet>
      <sheetData sheetId="0" refreshError="1"/>
      <sheetData sheetId="1" refreshError="1">
        <row r="8">
          <cell r="G8">
            <v>11175500</v>
          </cell>
          <cell r="H8">
            <v>6305500</v>
          </cell>
        </row>
      </sheetData>
      <sheetData sheetId="2" refreshError="1"/>
      <sheetData sheetId="3" refreshError="1">
        <row r="8">
          <cell r="G8">
            <v>20000000</v>
          </cell>
          <cell r="H8">
            <v>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25"/>
  <sheetViews>
    <sheetView tabSelected="1" view="pageBreakPreview" zoomScaleSheetLayoutView="100" workbookViewId="0">
      <selection activeCell="A2" sqref="A2:Q2"/>
    </sheetView>
  </sheetViews>
  <sheetFormatPr defaultColWidth="9.140625" defaultRowHeight="24"/>
  <cols>
    <col min="1" max="1" width="5.28515625" style="2" customWidth="1"/>
    <col min="2" max="2" width="60.7109375" style="2" customWidth="1"/>
    <col min="3" max="3" width="9.42578125" style="2" customWidth="1"/>
    <col min="4" max="4" width="7.7109375" style="2" customWidth="1"/>
    <col min="5" max="5" width="11.42578125" style="2" customWidth="1"/>
    <col min="6" max="6" width="12.7109375" style="2" customWidth="1"/>
    <col min="7" max="7" width="12.28515625" style="35" customWidth="1"/>
    <col min="8" max="8" width="7.140625" style="40" customWidth="1"/>
    <col min="9" max="9" width="7.140625" style="53" customWidth="1"/>
    <col min="10" max="10" width="7.140625" style="40" customWidth="1"/>
    <col min="11" max="13" width="7.140625" style="53" customWidth="1"/>
    <col min="14" max="14" width="7.140625" style="40" customWidth="1"/>
    <col min="15" max="15" width="7.140625" style="53" customWidth="1"/>
    <col min="16" max="16" width="7.140625" style="40" customWidth="1"/>
    <col min="17" max="17" width="7.140625" style="53" customWidth="1"/>
    <col min="18" max="18" width="7.140625" style="40" customWidth="1"/>
    <col min="19" max="19" width="7.140625" style="53" customWidth="1"/>
    <col min="20" max="20" width="13.28515625" style="2" customWidth="1"/>
    <col min="21" max="21" width="11.5703125" style="2" bestFit="1" customWidth="1"/>
    <col min="22" max="22" width="9.85546875" style="2" bestFit="1" customWidth="1"/>
    <col min="23" max="23" width="14.140625" style="2" customWidth="1"/>
    <col min="24" max="24" width="21.85546875" style="2" customWidth="1"/>
    <col min="25" max="25" width="15.42578125" style="2" customWidth="1"/>
    <col min="26" max="16384" width="9.140625" style="2"/>
  </cols>
  <sheetData>
    <row r="1" spans="1:25" s="56" customFormat="1" ht="27.75">
      <c r="A1" s="1" t="s">
        <v>22</v>
      </c>
      <c r="B1" s="54"/>
      <c r="C1" s="54"/>
      <c r="D1" s="54"/>
      <c r="E1" s="54"/>
      <c r="F1" s="54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113" t="s">
        <v>13</v>
      </c>
      <c r="S1" s="113"/>
    </row>
    <row r="2" spans="1:25" s="56" customFormat="1" ht="27.75">
      <c r="A2" s="114" t="s">
        <v>23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68"/>
      <c r="S2" s="68"/>
    </row>
    <row r="3" spans="1:25" s="4" customFormat="1" ht="13.5" customHeight="1">
      <c r="A3" s="3"/>
      <c r="G3" s="5"/>
      <c r="H3" s="38"/>
      <c r="I3" s="38"/>
      <c r="J3" s="38"/>
      <c r="K3" s="51"/>
      <c r="L3" s="51"/>
      <c r="M3" s="51"/>
      <c r="N3" s="38"/>
      <c r="O3" s="51"/>
      <c r="P3" s="38"/>
      <c r="Q3" s="51"/>
      <c r="R3" s="52"/>
      <c r="S3" s="51"/>
    </row>
    <row r="4" spans="1:25" s="6" customFormat="1" ht="24" customHeight="1">
      <c r="A4" s="115" t="s">
        <v>0</v>
      </c>
      <c r="B4" s="117" t="s">
        <v>1</v>
      </c>
      <c r="C4" s="119" t="s">
        <v>24</v>
      </c>
      <c r="D4" s="120"/>
      <c r="E4" s="120"/>
      <c r="F4" s="120"/>
      <c r="G4" s="121"/>
      <c r="H4" s="122" t="s">
        <v>17</v>
      </c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1:25" s="6" customFormat="1" ht="24" customHeight="1">
      <c r="A5" s="115"/>
      <c r="B5" s="117"/>
      <c r="C5" s="123" t="s">
        <v>2</v>
      </c>
      <c r="D5" s="123" t="s">
        <v>3</v>
      </c>
      <c r="E5" s="125" t="s">
        <v>4</v>
      </c>
      <c r="F5" s="123" t="s">
        <v>5</v>
      </c>
      <c r="G5" s="128" t="s">
        <v>25</v>
      </c>
      <c r="H5" s="122">
        <v>2567</v>
      </c>
      <c r="I5" s="122"/>
      <c r="J5" s="122">
        <v>2568</v>
      </c>
      <c r="K5" s="122"/>
      <c r="L5" s="130">
        <v>2569</v>
      </c>
      <c r="M5" s="131"/>
      <c r="N5" s="122">
        <v>2570</v>
      </c>
      <c r="O5" s="122"/>
      <c r="P5" s="122">
        <v>2571</v>
      </c>
      <c r="Q5" s="122"/>
      <c r="R5" s="122" t="s">
        <v>7</v>
      </c>
      <c r="S5" s="122"/>
    </row>
    <row r="6" spans="1:25" s="6" customFormat="1" ht="104.25" customHeight="1">
      <c r="A6" s="116"/>
      <c r="B6" s="118"/>
      <c r="C6" s="124"/>
      <c r="D6" s="124"/>
      <c r="E6" s="126"/>
      <c r="F6" s="124"/>
      <c r="G6" s="129"/>
      <c r="H6" s="63" t="s">
        <v>8</v>
      </c>
      <c r="I6" s="63" t="s">
        <v>9</v>
      </c>
      <c r="J6" s="63" t="s">
        <v>8</v>
      </c>
      <c r="K6" s="63" t="s">
        <v>9</v>
      </c>
      <c r="L6" s="63" t="s">
        <v>8</v>
      </c>
      <c r="M6" s="63" t="s">
        <v>9</v>
      </c>
      <c r="N6" s="63" t="s">
        <v>8</v>
      </c>
      <c r="O6" s="63" t="s">
        <v>9</v>
      </c>
      <c r="P6" s="63" t="s">
        <v>8</v>
      </c>
      <c r="Q6" s="63" t="s">
        <v>9</v>
      </c>
      <c r="R6" s="63" t="s">
        <v>8</v>
      </c>
      <c r="S6" s="63" t="s">
        <v>9</v>
      </c>
    </row>
    <row r="7" spans="1:25" s="47" customFormat="1">
      <c r="A7" s="41" t="s">
        <v>12</v>
      </c>
      <c r="B7" s="42"/>
      <c r="C7" s="43"/>
      <c r="D7" s="43"/>
      <c r="E7" s="44"/>
      <c r="F7" s="45">
        <f>F9+F14</f>
        <v>15486100</v>
      </c>
      <c r="G7" s="45">
        <f t="shared" ref="G7:R7" si="0">G9+G14</f>
        <v>4567500</v>
      </c>
      <c r="H7" s="45">
        <f t="shared" si="0"/>
        <v>0</v>
      </c>
      <c r="I7" s="45">
        <f t="shared" si="0"/>
        <v>0</v>
      </c>
      <c r="J7" s="45">
        <f t="shared" si="0"/>
        <v>0</v>
      </c>
      <c r="K7" s="45">
        <f t="shared" si="0"/>
        <v>0</v>
      </c>
      <c r="L7" s="45">
        <f t="shared" si="0"/>
        <v>0</v>
      </c>
      <c r="M7" s="45">
        <f t="shared" si="0"/>
        <v>0</v>
      </c>
      <c r="N7" s="45">
        <f t="shared" si="0"/>
        <v>0</v>
      </c>
      <c r="O7" s="45">
        <f t="shared" si="0"/>
        <v>0</v>
      </c>
      <c r="P7" s="45">
        <f t="shared" si="0"/>
        <v>0</v>
      </c>
      <c r="Q7" s="45">
        <f t="shared" si="0"/>
        <v>0</v>
      </c>
      <c r="R7" s="45">
        <f t="shared" si="0"/>
        <v>0</v>
      </c>
      <c r="S7" s="57"/>
      <c r="T7" s="46"/>
      <c r="W7" s="46" t="e">
        <f>#REF!+'[3]สรุปสิ่งก่อสร้าง ขอ64'!$H$5+[4]แปรรูปอาหาร!$H$8+[4]ยานยนต์!$H$8</f>
        <v>#REF!</v>
      </c>
      <c r="X7" s="48">
        <v>29831600</v>
      </c>
      <c r="Y7" s="46" t="e">
        <f>W7+X7</f>
        <v>#REF!</v>
      </c>
    </row>
    <row r="8" spans="1:25" s="13" customFormat="1">
      <c r="A8" s="7" t="s">
        <v>6</v>
      </c>
      <c r="B8" s="8"/>
      <c r="C8" s="9"/>
      <c r="D8" s="9"/>
      <c r="E8" s="10"/>
      <c r="F8" s="11"/>
      <c r="G8" s="12"/>
      <c r="H8" s="59"/>
      <c r="I8" s="60"/>
      <c r="J8" s="59"/>
      <c r="K8" s="60"/>
      <c r="L8" s="60"/>
      <c r="M8" s="60"/>
      <c r="N8" s="59"/>
      <c r="O8" s="60"/>
      <c r="P8" s="59"/>
      <c r="Q8" s="60"/>
      <c r="R8" s="59"/>
      <c r="S8" s="59"/>
      <c r="W8" s="14"/>
    </row>
    <row r="9" spans="1:25" s="49" customFormat="1">
      <c r="A9" s="15" t="s">
        <v>20</v>
      </c>
      <c r="B9" s="16"/>
      <c r="C9" s="17"/>
      <c r="D9" s="17"/>
      <c r="E9" s="18"/>
      <c r="F9" s="19">
        <f>SUM(F10:F13)</f>
        <v>7131300</v>
      </c>
      <c r="G9" s="20">
        <f>SUM(G10:G13)</f>
        <v>0</v>
      </c>
      <c r="H9" s="61"/>
      <c r="I9" s="62"/>
      <c r="J9" s="61"/>
      <c r="K9" s="62"/>
      <c r="L9" s="62"/>
      <c r="M9" s="62"/>
      <c r="N9" s="61"/>
      <c r="O9" s="62"/>
      <c r="P9" s="61"/>
      <c r="Q9" s="62"/>
      <c r="R9" s="61"/>
      <c r="S9" s="61"/>
      <c r="W9" s="50"/>
    </row>
    <row r="10" spans="1:25" ht="48">
      <c r="A10" s="25">
        <v>1</v>
      </c>
      <c r="B10" s="28" t="s">
        <v>30</v>
      </c>
      <c r="C10" s="25">
        <v>1</v>
      </c>
      <c r="D10" s="25" t="s">
        <v>19</v>
      </c>
      <c r="E10" s="27">
        <v>7131300</v>
      </c>
      <c r="F10" s="23">
        <f>E10*C10</f>
        <v>7131300</v>
      </c>
      <c r="G10" s="29"/>
      <c r="H10" s="64"/>
      <c r="I10" s="65"/>
      <c r="J10" s="64"/>
      <c r="K10" s="65"/>
      <c r="L10" s="65"/>
      <c r="M10" s="65"/>
      <c r="N10" s="64"/>
      <c r="O10" s="65"/>
      <c r="P10" s="64"/>
      <c r="Q10" s="65"/>
      <c r="R10" s="64"/>
      <c r="S10" s="65"/>
      <c r="T10" s="24"/>
    </row>
    <row r="11" spans="1:25">
      <c r="A11" s="25">
        <v>2</v>
      </c>
      <c r="B11" s="30"/>
      <c r="C11" s="31"/>
      <c r="D11" s="31"/>
      <c r="E11" s="32"/>
      <c r="F11" s="23">
        <f t="shared" ref="F11:F13" si="1">E11*C11</f>
        <v>0</v>
      </c>
      <c r="G11" s="29">
        <f t="shared" ref="G11:G13" si="2">F11</f>
        <v>0</v>
      </c>
      <c r="H11" s="64"/>
      <c r="I11" s="66"/>
      <c r="J11" s="64"/>
      <c r="K11" s="66"/>
      <c r="L11" s="66"/>
      <c r="M11" s="66"/>
      <c r="N11" s="64"/>
      <c r="O11" s="66"/>
      <c r="P11" s="64"/>
      <c r="Q11" s="66"/>
      <c r="R11" s="64"/>
      <c r="S11" s="66"/>
      <c r="T11" s="24"/>
    </row>
    <row r="12" spans="1:25">
      <c r="A12" s="25">
        <v>3</v>
      </c>
      <c r="B12" s="26"/>
      <c r="C12" s="25"/>
      <c r="D12" s="25"/>
      <c r="E12" s="27"/>
      <c r="F12" s="23">
        <f t="shared" si="1"/>
        <v>0</v>
      </c>
      <c r="G12" s="29">
        <f t="shared" si="2"/>
        <v>0</v>
      </c>
      <c r="H12" s="64"/>
      <c r="I12" s="66"/>
      <c r="J12" s="64"/>
      <c r="K12" s="66"/>
      <c r="L12" s="66"/>
      <c r="M12" s="66"/>
      <c r="N12" s="64"/>
      <c r="O12" s="66"/>
      <c r="P12" s="64"/>
      <c r="Q12" s="66"/>
      <c r="R12" s="64"/>
      <c r="S12" s="66"/>
      <c r="T12" s="24"/>
    </row>
    <row r="13" spans="1:25">
      <c r="A13" s="25">
        <v>4</v>
      </c>
      <c r="B13" s="22"/>
      <c r="C13" s="21"/>
      <c r="D13" s="21"/>
      <c r="E13" s="23"/>
      <c r="F13" s="23">
        <f t="shared" si="1"/>
        <v>0</v>
      </c>
      <c r="G13" s="29">
        <f t="shared" si="2"/>
        <v>0</v>
      </c>
      <c r="H13" s="70"/>
      <c r="I13" s="76"/>
      <c r="J13" s="70"/>
      <c r="K13" s="76"/>
      <c r="L13" s="76"/>
      <c r="M13" s="76"/>
      <c r="N13" s="70"/>
      <c r="O13" s="76"/>
      <c r="P13" s="70"/>
      <c r="Q13" s="76"/>
      <c r="R13" s="70"/>
      <c r="S13" s="70"/>
      <c r="T13" s="24"/>
    </row>
    <row r="14" spans="1:25" s="111" customFormat="1">
      <c r="A14" s="105" t="s">
        <v>21</v>
      </c>
      <c r="B14" s="106"/>
      <c r="C14" s="107"/>
      <c r="D14" s="107"/>
      <c r="E14" s="108"/>
      <c r="F14" s="109">
        <f>SUM(F15:F20)</f>
        <v>8354800</v>
      </c>
      <c r="G14" s="109">
        <f t="shared" ref="G14:R14" si="3">SUM(G15:G20)</f>
        <v>4567500</v>
      </c>
      <c r="H14" s="109">
        <f t="shared" si="3"/>
        <v>0</v>
      </c>
      <c r="I14" s="109">
        <f t="shared" si="3"/>
        <v>0</v>
      </c>
      <c r="J14" s="109">
        <f t="shared" si="3"/>
        <v>0</v>
      </c>
      <c r="K14" s="109">
        <f t="shared" si="3"/>
        <v>0</v>
      </c>
      <c r="L14" s="109">
        <f t="shared" si="3"/>
        <v>0</v>
      </c>
      <c r="M14" s="109">
        <f t="shared" si="3"/>
        <v>0</v>
      </c>
      <c r="N14" s="109">
        <f t="shared" si="3"/>
        <v>0</v>
      </c>
      <c r="O14" s="109">
        <f t="shared" si="3"/>
        <v>0</v>
      </c>
      <c r="P14" s="109">
        <f t="shared" si="3"/>
        <v>0</v>
      </c>
      <c r="Q14" s="109">
        <f t="shared" si="3"/>
        <v>0</v>
      </c>
      <c r="R14" s="109">
        <f t="shared" si="3"/>
        <v>0</v>
      </c>
      <c r="S14" s="110"/>
      <c r="W14" s="112"/>
    </row>
    <row r="15" spans="1:25">
      <c r="A15" s="21">
        <v>1</v>
      </c>
      <c r="B15" s="26" t="s">
        <v>28</v>
      </c>
      <c r="C15" s="25">
        <v>1</v>
      </c>
      <c r="D15" s="25" t="s">
        <v>19</v>
      </c>
      <c r="E15" s="27">
        <v>4567500</v>
      </c>
      <c r="F15" s="23">
        <f>E15*C15</f>
        <v>4567500</v>
      </c>
      <c r="G15" s="29">
        <f>F15</f>
        <v>4567500</v>
      </c>
      <c r="H15" s="64"/>
      <c r="I15" s="65"/>
      <c r="J15" s="64"/>
      <c r="K15" s="65"/>
      <c r="L15" s="65"/>
      <c r="M15" s="65"/>
      <c r="N15" s="64"/>
      <c r="O15" s="65"/>
      <c r="P15" s="64"/>
      <c r="Q15" s="65"/>
      <c r="R15" s="64"/>
      <c r="S15" s="65"/>
      <c r="T15" s="24"/>
    </row>
    <row r="16" spans="1:25" s="91" customFormat="1" ht="60" customHeight="1">
      <c r="A16" s="96">
        <v>2</v>
      </c>
      <c r="B16" s="94" t="s">
        <v>29</v>
      </c>
      <c r="C16" s="95">
        <v>1</v>
      </c>
      <c r="D16" s="95" t="s">
        <v>19</v>
      </c>
      <c r="E16" s="97">
        <v>3787300</v>
      </c>
      <c r="F16" s="23">
        <f t="shared" ref="F16:F20" si="4">E16*C16</f>
        <v>3787300</v>
      </c>
      <c r="G16" s="98"/>
      <c r="H16" s="101"/>
      <c r="I16" s="102"/>
      <c r="J16" s="101"/>
      <c r="K16" s="102"/>
      <c r="L16" s="102"/>
      <c r="M16" s="102"/>
      <c r="N16" s="101"/>
      <c r="O16" s="102"/>
      <c r="P16" s="101"/>
      <c r="Q16" s="102"/>
      <c r="R16" s="101"/>
      <c r="S16" s="85"/>
      <c r="W16" s="92"/>
    </row>
    <row r="17" spans="1:23" s="99" customFormat="1">
      <c r="A17" s="93"/>
      <c r="B17" s="94"/>
      <c r="C17" s="95"/>
      <c r="D17" s="95"/>
      <c r="E17" s="97"/>
      <c r="F17" s="23">
        <f t="shared" si="4"/>
        <v>0</v>
      </c>
      <c r="G17" s="98"/>
      <c r="H17" s="101"/>
      <c r="I17" s="102"/>
      <c r="J17" s="101"/>
      <c r="K17" s="102"/>
      <c r="L17" s="102"/>
      <c r="M17" s="102"/>
      <c r="N17" s="101"/>
      <c r="O17" s="102"/>
      <c r="P17" s="101"/>
      <c r="Q17" s="102"/>
      <c r="R17" s="101"/>
      <c r="S17" s="85"/>
      <c r="W17" s="100"/>
    </row>
    <row r="18" spans="1:23" s="91" customFormat="1">
      <c r="A18" s="93"/>
      <c r="B18" s="94"/>
      <c r="C18" s="95"/>
      <c r="D18" s="95"/>
      <c r="E18" s="97"/>
      <c r="F18" s="23">
        <f t="shared" si="4"/>
        <v>0</v>
      </c>
      <c r="G18" s="98"/>
      <c r="H18" s="101"/>
      <c r="I18" s="102"/>
      <c r="J18" s="101"/>
      <c r="K18" s="102"/>
      <c r="L18" s="102"/>
      <c r="M18" s="102"/>
      <c r="N18" s="101"/>
      <c r="O18" s="102"/>
      <c r="P18" s="101"/>
      <c r="Q18" s="102"/>
      <c r="R18" s="101"/>
      <c r="S18" s="85"/>
      <c r="W18" s="92"/>
    </row>
    <row r="19" spans="1:23" s="91" customFormat="1">
      <c r="A19" s="93"/>
      <c r="B19" s="94"/>
      <c r="C19" s="95"/>
      <c r="D19" s="95"/>
      <c r="E19" s="97"/>
      <c r="F19" s="23">
        <f t="shared" si="4"/>
        <v>0</v>
      </c>
      <c r="G19" s="98"/>
      <c r="H19" s="101"/>
      <c r="I19" s="102"/>
      <c r="J19" s="101"/>
      <c r="K19" s="102"/>
      <c r="L19" s="102"/>
      <c r="M19" s="102"/>
      <c r="N19" s="101"/>
      <c r="O19" s="102"/>
      <c r="P19" s="101"/>
      <c r="Q19" s="102"/>
      <c r="R19" s="101"/>
      <c r="S19" s="85"/>
      <c r="W19" s="92"/>
    </row>
    <row r="20" spans="1:23" s="99" customFormat="1">
      <c r="A20" s="93"/>
      <c r="B20" s="94"/>
      <c r="C20" s="95"/>
      <c r="D20" s="95"/>
      <c r="E20" s="97"/>
      <c r="F20" s="23">
        <f t="shared" si="4"/>
        <v>0</v>
      </c>
      <c r="G20" s="98"/>
      <c r="H20" s="101"/>
      <c r="I20" s="102"/>
      <c r="J20" s="101"/>
      <c r="K20" s="102"/>
      <c r="L20" s="102"/>
      <c r="M20" s="102"/>
      <c r="N20" s="101"/>
      <c r="O20" s="102"/>
      <c r="P20" s="101"/>
      <c r="Q20" s="102"/>
      <c r="R20" s="101"/>
      <c r="S20" s="85"/>
      <c r="W20" s="100"/>
    </row>
    <row r="21" spans="1:23">
      <c r="A21" s="86"/>
      <c r="B21" s="87"/>
      <c r="C21" s="86"/>
      <c r="D21" s="86"/>
      <c r="E21" s="88"/>
      <c r="F21" s="88"/>
      <c r="G21" s="89"/>
      <c r="H21" s="103"/>
      <c r="I21" s="104"/>
      <c r="J21" s="103"/>
      <c r="K21" s="104"/>
      <c r="L21" s="104"/>
      <c r="M21" s="104"/>
      <c r="N21" s="103"/>
      <c r="O21" s="104"/>
      <c r="P21" s="103"/>
      <c r="Q21" s="104"/>
      <c r="R21" s="103"/>
      <c r="S21" s="90"/>
      <c r="T21" s="24"/>
    </row>
    <row r="22" spans="1:23" s="75" customFormat="1" ht="13.5" customHeight="1">
      <c r="A22" s="71"/>
      <c r="B22" s="72"/>
      <c r="C22" s="71"/>
      <c r="D22" s="71"/>
      <c r="E22" s="34"/>
      <c r="F22" s="34"/>
      <c r="G22" s="67"/>
      <c r="H22" s="73"/>
      <c r="I22" s="74"/>
      <c r="J22" s="73"/>
      <c r="K22" s="74"/>
      <c r="L22" s="74"/>
      <c r="M22" s="74"/>
      <c r="N22" s="73"/>
      <c r="O22" s="74"/>
      <c r="P22" s="73"/>
      <c r="Q22" s="74"/>
      <c r="R22" s="73"/>
      <c r="S22" s="74"/>
      <c r="T22" s="37"/>
    </row>
    <row r="23" spans="1:23" s="81" customFormat="1" ht="20.100000000000001" customHeight="1">
      <c r="A23" s="127" t="s">
        <v>26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84"/>
      <c r="V23" s="84"/>
    </row>
    <row r="24" spans="1:23" s="81" customFormat="1" ht="20.100000000000001" customHeight="1">
      <c r="A24" s="77" t="s">
        <v>10</v>
      </c>
      <c r="B24" s="78" t="s">
        <v>18</v>
      </c>
      <c r="C24" s="80"/>
      <c r="D24" s="84"/>
      <c r="E24" s="80"/>
      <c r="F24" s="84"/>
      <c r="G24" s="84"/>
      <c r="H24" s="84"/>
      <c r="I24" s="80"/>
      <c r="J24" s="84"/>
      <c r="K24" s="80"/>
      <c r="L24" s="84"/>
      <c r="M24" s="80"/>
      <c r="N24" s="84"/>
      <c r="O24" s="84"/>
      <c r="P24" s="84"/>
      <c r="Q24" s="84"/>
    </row>
    <row r="25" spans="1:23" s="81" customFormat="1" ht="20.100000000000001" customHeight="1">
      <c r="A25" s="77" t="s">
        <v>10</v>
      </c>
      <c r="B25" s="78"/>
      <c r="C25" s="79"/>
      <c r="D25" s="80"/>
      <c r="E25" s="80"/>
      <c r="F25" s="80"/>
      <c r="G25" s="84"/>
      <c r="H25" s="80"/>
      <c r="I25" s="84"/>
      <c r="J25" s="80"/>
      <c r="K25" s="84"/>
      <c r="L25" s="84"/>
      <c r="M25" s="84"/>
      <c r="N25" s="80"/>
      <c r="O25" s="84"/>
      <c r="P25" s="80"/>
      <c r="Q25" s="84"/>
      <c r="R25" s="80"/>
      <c r="S25" s="84"/>
      <c r="T25" s="84"/>
      <c r="U25" s="84"/>
      <c r="V25" s="84"/>
    </row>
  </sheetData>
  <mergeCells count="18">
    <mergeCell ref="A23:T23"/>
    <mergeCell ref="G5:G6"/>
    <mergeCell ref="H5:I5"/>
    <mergeCell ref="J5:K5"/>
    <mergeCell ref="L5:M5"/>
    <mergeCell ref="N5:O5"/>
    <mergeCell ref="P5:Q5"/>
    <mergeCell ref="R1:S1"/>
    <mergeCell ref="A2:Q2"/>
    <mergeCell ref="A4:A6"/>
    <mergeCell ref="B4:B6"/>
    <mergeCell ref="C4:G4"/>
    <mergeCell ref="H4:S4"/>
    <mergeCell ref="C5:C6"/>
    <mergeCell ref="D5:D6"/>
    <mergeCell ref="E5:E6"/>
    <mergeCell ref="F5:F6"/>
    <mergeCell ref="R5:S5"/>
  </mergeCells>
  <printOptions horizontalCentered="1"/>
  <pageMargins left="0.35433070866141736" right="0.31496062992125984" top="0.35433070866141736" bottom="0.35433070866141736" header="0.15748031496062992" footer="0.15748031496062992"/>
  <pageSetup paperSize="9" scale="65" orientation="landscape" r:id="rId1"/>
  <headerFooter alignWithMargins="0">
    <oddFooter>&amp;C&amp;P/&amp;N&amp;R&amp;A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9"/>
  <sheetViews>
    <sheetView view="pageBreakPreview" zoomScaleSheetLayoutView="100" workbookViewId="0">
      <selection activeCell="R10" sqref="R10"/>
    </sheetView>
  </sheetViews>
  <sheetFormatPr defaultColWidth="9.140625" defaultRowHeight="24"/>
  <cols>
    <col min="1" max="1" width="5.28515625" style="2" customWidth="1"/>
    <col min="2" max="2" width="60.7109375" style="2" customWidth="1"/>
    <col min="3" max="3" width="7.140625" style="40" customWidth="1"/>
    <col min="4" max="4" width="7.140625" style="53" customWidth="1"/>
    <col min="5" max="5" width="7.140625" style="40" customWidth="1"/>
    <col min="6" max="8" width="7.140625" style="53" customWidth="1"/>
    <col min="9" max="9" width="7.140625" style="40" customWidth="1"/>
    <col min="10" max="10" width="7.140625" style="53" customWidth="1"/>
    <col min="11" max="11" width="7.140625" style="40" customWidth="1"/>
    <col min="12" max="12" width="7.140625" style="53" customWidth="1"/>
    <col min="13" max="13" width="7.140625" style="40" customWidth="1"/>
    <col min="14" max="14" width="17.5703125" style="53" customWidth="1"/>
    <col min="15" max="15" width="13.28515625" style="2" customWidth="1"/>
    <col min="16" max="16" width="11.5703125" style="2" bestFit="1" customWidth="1"/>
    <col min="17" max="17" width="9.85546875" style="2" bestFit="1" customWidth="1"/>
    <col min="18" max="18" width="14.140625" style="2" customWidth="1"/>
    <col min="19" max="19" width="21.85546875" style="2" customWidth="1"/>
    <col min="20" max="20" width="15.42578125" style="2" customWidth="1"/>
    <col min="21" max="16384" width="9.140625" style="2"/>
  </cols>
  <sheetData>
    <row r="1" spans="1:20" s="56" customFormat="1" ht="27.75">
      <c r="A1" s="1" t="s">
        <v>23</v>
      </c>
      <c r="B1" s="54"/>
      <c r="C1" s="55"/>
      <c r="D1" s="55"/>
      <c r="E1" s="55"/>
      <c r="F1" s="55"/>
      <c r="G1" s="55"/>
      <c r="H1" s="55"/>
      <c r="I1" s="55"/>
      <c r="J1" s="55"/>
      <c r="K1" s="55"/>
      <c r="L1" s="55"/>
      <c r="M1" s="113" t="s">
        <v>14</v>
      </c>
      <c r="N1" s="113"/>
    </row>
    <row r="2" spans="1:20" s="56" customFormat="1" ht="27.75">
      <c r="A2" s="114" t="s">
        <v>11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68"/>
      <c r="N2" s="68"/>
    </row>
    <row r="3" spans="1:20" s="4" customFormat="1" ht="13.5" customHeight="1">
      <c r="A3" s="3"/>
      <c r="C3" s="38"/>
      <c r="D3" s="38"/>
      <c r="E3" s="38"/>
      <c r="F3" s="51"/>
      <c r="G3" s="51"/>
      <c r="H3" s="51"/>
      <c r="I3" s="38"/>
      <c r="J3" s="51"/>
      <c r="K3" s="38"/>
      <c r="L3" s="51"/>
      <c r="M3" s="52"/>
      <c r="N3" s="51"/>
    </row>
    <row r="4" spans="1:20" s="6" customFormat="1" ht="24" customHeight="1">
      <c r="A4" s="115" t="s">
        <v>0</v>
      </c>
      <c r="B4" s="117" t="s">
        <v>1</v>
      </c>
      <c r="C4" s="122" t="s">
        <v>17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20" s="6" customFormat="1" ht="24" customHeight="1">
      <c r="A5" s="115"/>
      <c r="B5" s="117"/>
      <c r="C5" s="122">
        <v>2567</v>
      </c>
      <c r="D5" s="122"/>
      <c r="E5" s="122">
        <v>2568</v>
      </c>
      <c r="F5" s="122"/>
      <c r="G5" s="130">
        <v>2569</v>
      </c>
      <c r="H5" s="131"/>
      <c r="I5" s="122">
        <v>2570</v>
      </c>
      <c r="J5" s="122"/>
      <c r="K5" s="122">
        <v>2571</v>
      </c>
      <c r="L5" s="122"/>
      <c r="M5" s="122" t="s">
        <v>7</v>
      </c>
      <c r="N5" s="122"/>
    </row>
    <row r="6" spans="1:20" s="6" customFormat="1" ht="51.75" customHeight="1">
      <c r="A6" s="116"/>
      <c r="B6" s="118"/>
      <c r="C6" s="63" t="s">
        <v>8</v>
      </c>
      <c r="D6" s="63" t="s">
        <v>9</v>
      </c>
      <c r="E6" s="63" t="s">
        <v>8</v>
      </c>
      <c r="F6" s="63" t="s">
        <v>9</v>
      </c>
      <c r="G6" s="63" t="s">
        <v>8</v>
      </c>
      <c r="H6" s="63" t="s">
        <v>9</v>
      </c>
      <c r="I6" s="63" t="s">
        <v>8</v>
      </c>
      <c r="J6" s="63" t="s">
        <v>9</v>
      </c>
      <c r="K6" s="63" t="s">
        <v>8</v>
      </c>
      <c r="L6" s="63" t="s">
        <v>9</v>
      </c>
      <c r="M6" s="63" t="s">
        <v>8</v>
      </c>
      <c r="N6" s="63" t="s">
        <v>9</v>
      </c>
    </row>
    <row r="7" spans="1:20" s="47" customFormat="1">
      <c r="A7" s="41" t="s">
        <v>12</v>
      </c>
      <c r="B7" s="42"/>
      <c r="C7" s="57"/>
      <c r="D7" s="58"/>
      <c r="E7" s="57"/>
      <c r="F7" s="58"/>
      <c r="G7" s="58"/>
      <c r="H7" s="58"/>
      <c r="I7" s="57"/>
      <c r="J7" s="58"/>
      <c r="K7" s="57"/>
      <c r="L7" s="58"/>
      <c r="M7" s="57"/>
      <c r="N7" s="57"/>
      <c r="O7" s="46"/>
      <c r="R7" s="46"/>
      <c r="S7" s="48"/>
      <c r="T7" s="46"/>
    </row>
    <row r="8" spans="1:20" s="13" customFormat="1">
      <c r="A8" s="7" t="s">
        <v>15</v>
      </c>
      <c r="B8" s="8"/>
      <c r="C8" s="59"/>
      <c r="D8" s="60"/>
      <c r="E8" s="59"/>
      <c r="F8" s="60"/>
      <c r="G8" s="60"/>
      <c r="H8" s="60"/>
      <c r="I8" s="59"/>
      <c r="J8" s="60"/>
      <c r="K8" s="59"/>
      <c r="L8" s="60"/>
      <c r="M8" s="59"/>
      <c r="N8" s="59"/>
      <c r="R8" s="14"/>
    </row>
    <row r="9" spans="1:20" s="49" customFormat="1">
      <c r="A9" s="15" t="s">
        <v>16</v>
      </c>
      <c r="B9" s="16"/>
      <c r="C9" s="61"/>
      <c r="D9" s="62"/>
      <c r="E9" s="61"/>
      <c r="F9" s="62"/>
      <c r="G9" s="62"/>
      <c r="H9" s="62"/>
      <c r="I9" s="61"/>
      <c r="J9" s="62"/>
      <c r="K9" s="61"/>
      <c r="L9" s="62"/>
      <c r="M9" s="61"/>
      <c r="N9" s="61"/>
      <c r="R9" s="50"/>
    </row>
    <row r="10" spans="1:20">
      <c r="A10" s="25">
        <v>1</v>
      </c>
      <c r="B10" s="28"/>
      <c r="C10" s="64"/>
      <c r="D10" s="65"/>
      <c r="E10" s="64"/>
      <c r="F10" s="65"/>
      <c r="G10" s="65"/>
      <c r="H10" s="65"/>
      <c r="I10" s="64"/>
      <c r="J10" s="65"/>
      <c r="K10" s="64"/>
      <c r="L10" s="65"/>
      <c r="M10" s="64"/>
      <c r="N10" s="65"/>
      <c r="O10" s="24"/>
    </row>
    <row r="11" spans="1:20">
      <c r="A11" s="21">
        <v>2</v>
      </c>
      <c r="B11" s="26"/>
      <c r="C11" s="64"/>
      <c r="D11" s="65"/>
      <c r="E11" s="64"/>
      <c r="F11" s="65"/>
      <c r="G11" s="65"/>
      <c r="H11" s="65"/>
      <c r="I11" s="64"/>
      <c r="J11" s="65"/>
      <c r="K11" s="64"/>
      <c r="L11" s="65"/>
      <c r="M11" s="64"/>
      <c r="N11" s="65"/>
      <c r="O11" s="24"/>
    </row>
    <row r="12" spans="1:20">
      <c r="A12" s="25">
        <v>3</v>
      </c>
      <c r="B12" s="30"/>
      <c r="C12" s="64"/>
      <c r="D12" s="66"/>
      <c r="E12" s="64"/>
      <c r="F12" s="66"/>
      <c r="G12" s="66"/>
      <c r="H12" s="66"/>
      <c r="I12" s="64"/>
      <c r="J12" s="66"/>
      <c r="K12" s="64"/>
      <c r="L12" s="66"/>
      <c r="M12" s="64"/>
      <c r="N12" s="66"/>
      <c r="O12" s="24"/>
    </row>
    <row r="13" spans="1:20">
      <c r="A13" s="21">
        <v>4</v>
      </c>
      <c r="B13" s="26"/>
      <c r="C13" s="64"/>
      <c r="D13" s="66"/>
      <c r="E13" s="64"/>
      <c r="F13" s="66"/>
      <c r="G13" s="66"/>
      <c r="H13" s="66"/>
      <c r="I13" s="64"/>
      <c r="J13" s="66"/>
      <c r="K13" s="64"/>
      <c r="L13" s="66"/>
      <c r="M13" s="64"/>
      <c r="N13" s="66"/>
      <c r="O13" s="24"/>
    </row>
    <row r="14" spans="1:20">
      <c r="A14" s="25">
        <v>5</v>
      </c>
      <c r="B14" s="22"/>
      <c r="C14" s="70"/>
      <c r="D14" s="76"/>
      <c r="E14" s="70"/>
      <c r="F14" s="76"/>
      <c r="G14" s="76"/>
      <c r="H14" s="76"/>
      <c r="I14" s="70"/>
      <c r="J14" s="76"/>
      <c r="K14" s="70"/>
      <c r="L14" s="76"/>
      <c r="M14" s="70"/>
      <c r="N14" s="70"/>
      <c r="O14" s="24"/>
    </row>
    <row r="15" spans="1:20">
      <c r="A15" s="33"/>
      <c r="B15" s="36"/>
      <c r="C15" s="39"/>
      <c r="D15" s="69"/>
      <c r="E15" s="39"/>
      <c r="F15" s="69"/>
      <c r="G15" s="69"/>
      <c r="H15" s="69"/>
      <c r="I15" s="39"/>
      <c r="J15" s="69"/>
      <c r="K15" s="39"/>
      <c r="L15" s="69"/>
      <c r="M15" s="39"/>
      <c r="N15" s="69"/>
      <c r="O15" s="24"/>
    </row>
    <row r="16" spans="1:20" s="75" customFormat="1" ht="13.5" customHeight="1">
      <c r="A16" s="71"/>
      <c r="B16" s="72"/>
      <c r="C16" s="73"/>
      <c r="D16" s="74"/>
      <c r="E16" s="73"/>
      <c r="F16" s="74"/>
      <c r="G16" s="74"/>
      <c r="H16" s="74"/>
      <c r="I16" s="73"/>
      <c r="J16" s="74"/>
      <c r="K16" s="73"/>
      <c r="L16" s="74"/>
      <c r="M16" s="73"/>
      <c r="N16" s="74"/>
      <c r="O16" s="37"/>
    </row>
    <row r="17" spans="1:17" s="81" customFormat="1" ht="20.100000000000001" customHeight="1">
      <c r="A17" s="127" t="s">
        <v>27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83"/>
      <c r="Q17" s="83"/>
    </row>
    <row r="18" spans="1:17" s="81" customFormat="1" ht="20.100000000000001" customHeight="1">
      <c r="A18" s="77" t="s">
        <v>10</v>
      </c>
      <c r="B18" s="78" t="s">
        <v>18</v>
      </c>
      <c r="C18" s="80"/>
      <c r="D18" s="83"/>
      <c r="E18" s="80"/>
      <c r="F18" s="83"/>
      <c r="G18" s="83"/>
      <c r="H18" s="83"/>
      <c r="I18" s="80"/>
      <c r="J18" s="83"/>
      <c r="K18" s="80"/>
      <c r="L18" s="83"/>
      <c r="M18" s="80"/>
      <c r="N18" s="83"/>
      <c r="O18" s="83"/>
      <c r="P18" s="83"/>
      <c r="Q18" s="83"/>
    </row>
    <row r="19" spans="1:17" s="82" customFormat="1" ht="21.75">
      <c r="C19" s="80"/>
      <c r="D19" s="78"/>
      <c r="E19" s="80"/>
      <c r="F19" s="78"/>
      <c r="G19" s="78"/>
      <c r="H19" s="78"/>
      <c r="I19" s="80"/>
      <c r="J19" s="78"/>
      <c r="K19" s="80"/>
      <c r="L19" s="78"/>
      <c r="M19" s="80"/>
      <c r="N19" s="78"/>
    </row>
  </sheetData>
  <mergeCells count="12">
    <mergeCell ref="A17:O17"/>
    <mergeCell ref="C5:D5"/>
    <mergeCell ref="E5:F5"/>
    <mergeCell ref="G5:H5"/>
    <mergeCell ref="I5:J5"/>
    <mergeCell ref="K5:L5"/>
    <mergeCell ref="M1:N1"/>
    <mergeCell ref="A2:L2"/>
    <mergeCell ref="A4:A6"/>
    <mergeCell ref="B4:B6"/>
    <mergeCell ref="C4:N4"/>
    <mergeCell ref="M5:N5"/>
  </mergeCells>
  <printOptions horizontalCentered="1"/>
  <pageMargins left="0.35433070866141736" right="0.31496062992125984" top="0.35433070866141736" bottom="0.35433070866141736" header="0.15748031496062992" footer="0.15748031496062992"/>
  <pageSetup paperSize="9" scale="80" orientation="landscape" r:id="rId1"/>
  <headerFooter alignWithMargins="0">
    <oddFooter>&amp;C&amp;P/&amp;N&amp;R&amp;A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แบบ ง.5-1 ศิลปกรรม</vt:lpstr>
      <vt:lpstr>แบบ ง.5-2 </vt:lpstr>
      <vt:lpstr>'แบบ ง.5-1 ศิลปกรรม'!Print_Area</vt:lpstr>
      <vt:lpstr>'แบบ ง.5-2 '!Print_Area</vt:lpstr>
      <vt:lpstr>'แบบ ง.5-1 ศิลปกรรม'!Print_Titles</vt:lpstr>
      <vt:lpstr>'แบบ ง.5-2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rmutt</cp:lastModifiedBy>
  <cp:lastPrinted>2022-09-26T08:44:13Z</cp:lastPrinted>
  <dcterms:created xsi:type="dcterms:W3CDTF">2020-09-01T07:06:38Z</dcterms:created>
  <dcterms:modified xsi:type="dcterms:W3CDTF">2022-09-29T06:20:34Z</dcterms:modified>
</cp:coreProperties>
</file>