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utt\Desktop\แบบฟอร์มของบประมาณเงินรายได้ ปี 2566\"/>
    </mc:Choice>
  </mc:AlternateContent>
  <bookViews>
    <workbookView xWindow="0" yWindow="0" windowWidth="15330" windowHeight="10695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ค่าใช้จ่ายโครงการ!$A$1:$K$41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ค่าใช้จ่ายโครงการ!$7:$8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62913"/>
</workbook>
</file>

<file path=xl/calcChain.xml><?xml version="1.0" encoding="utf-8"?>
<calcChain xmlns="http://schemas.openxmlformats.org/spreadsheetml/2006/main">
  <c r="K27" i="1" l="1"/>
  <c r="K25" i="1"/>
  <c r="K30" i="1"/>
  <c r="K29" i="1"/>
  <c r="K28" i="1"/>
  <c r="K39" i="1"/>
  <c r="K10" i="1" l="1"/>
  <c r="K34" i="1"/>
  <c r="K33" i="1"/>
  <c r="K13" i="1"/>
  <c r="K12" i="1"/>
  <c r="K17" i="1" l="1"/>
  <c r="K16" i="1"/>
  <c r="K11" i="1"/>
  <c r="K38" i="1" l="1"/>
  <c r="K36" i="1"/>
  <c r="K32" i="1"/>
  <c r="K31" i="1"/>
  <c r="K37" i="1"/>
  <c r="K35" i="1"/>
  <c r="K24" i="1"/>
  <c r="K20" i="1"/>
  <c r="K23" i="1"/>
  <c r="K22" i="1"/>
  <c r="K19" i="1"/>
  <c r="K15" i="1"/>
  <c r="K14" i="1"/>
  <c r="K9" i="1" l="1"/>
  <c r="K18" i="1"/>
  <c r="K41" i="1" l="1"/>
</calcChain>
</file>

<file path=xl/sharedStrings.xml><?xml version="1.0" encoding="utf-8"?>
<sst xmlns="http://schemas.openxmlformats.org/spreadsheetml/2006/main" count="160" uniqueCount="66">
  <si>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</si>
  <si>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</si>
  <si>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</si>
  <si>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</si>
  <si>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</si>
  <si>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</si>
  <si>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</si>
  <si>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</si>
  <si>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</si>
  <si>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</si>
  <si>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</si>
  <si>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</si>
  <si>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</si>
  <si>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</si>
  <si>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</si>
  <si>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</si>
  <si>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</si>
  <si>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</si>
  <si>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</si>
  <si>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</si>
  <si>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</si>
  <si>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</si>
  <si>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</si>
  <si>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</si>
  <si>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</si>
  <si>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</si>
  <si>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</si>
  <si>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</si>
  <si>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</si>
  <si>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</si>
  <si>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</si>
  <si>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</si>
  <si>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</si>
  <si>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</si>
  <si>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</si>
  <si>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</si>
  <si>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</si>
  <si>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</si>
  <si>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</si>
  <si>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</si>
  <si>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</si>
  <si>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</si>
  <si>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</si>
  <si>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</si>
  <si>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</si>
  <si>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</si>
  <si>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</si>
  <si>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</si>
  <si>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</si>
  <si>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</si>
  <si>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งบประมาณ.......................บาท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</si>
  <si>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</si>
  <si>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</si>
  <si>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</si>
  <si>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</si>
  <si>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</si>
  <si>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</si>
  <si>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</si>
  <si>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</si>
  <si>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</si>
  <si>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</si>
  <si>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</si>
  <si>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สถาที่จัดฝึกอบรม สัมมนา.................................................</t>
  </si>
  <si>
    <t>กรณีโครงการ 1 ตำบล 1 มหาวิทยาลัย  โปรดระบุพื้นที่   ตำบล.............................อำเภอ..........................จังหวัด...........................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</si>
  <si>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</si>
  <si>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หน่วยงาน     คณะศิลปกรรมศาสตร์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</si>
</sst>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[$-101041E]d\ mmm\ yy;@"/>
    <numFmt numFmtId="166" formatCode="_(* #,##0.00_);_(* \(#,##0.00\);_(* &quot;-&quot;??_);_(@_)"/>
    <numFmt numFmtId="167" formatCode="_(* #,##0_);_(* \(#,##0\);_(* &quot;-&quot;??_);_(@_)"/>
    <numFmt numFmtId="168" formatCode="\ช\ช\:\น\น\:\ท\ท"/>
    <numFmt numFmtId="169" formatCode="&quot;$&quot;#,##0_);\(&quot;$&quot;#,##0\)"/>
    <numFmt numFmtId="170" formatCode="_-* #,##0.0_-;\-* #,##0.0_-;_-* &quot;-&quot;?_-;_-@_-"/>
    <numFmt numFmtId="171" formatCode="0.00000&quot;  &quot;"/>
    <numFmt numFmtId="172" formatCode="#,##0.00&quot; F&quot;_);\(#,##0.00&quot; F&quot;\)"/>
    <numFmt numFmtId="173" formatCode="#,##0&quot; $&quot;;\-#,##0&quot; $&quot;"/>
    <numFmt numFmtId="174" formatCode="\t0%"/>
    <numFmt numFmtId="175" formatCode="&quot;ฃ&quot;#,##0.00;\-&quot;ฃ&quot;#,##0.00"/>
    <numFmt numFmtId="176" formatCode="&quot;$&quot;#,##0.00_);[Red]\(&quot;$&quot;#,##0.00\)"/>
  </numFmts>
  <fonts count="7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65" fontId="8" fillId="3" borderId="0" applyNumberFormat="0" applyBorder="0" applyAlignment="0" applyProtection="0"/>
    <xf numFmtId="165" fontId="11" fillId="3" borderId="0" applyNumberFormat="0" applyBorder="0" applyAlignment="0" applyProtection="0"/>
    <xf numFmtId="0" fontId="8" fillId="4" borderId="0" applyNumberFormat="0" applyBorder="0" applyAlignment="0" applyProtection="0"/>
    <xf numFmtId="165" fontId="8" fillId="4" borderId="0" applyNumberFormat="0" applyBorder="0" applyAlignment="0" applyProtection="0"/>
    <xf numFmtId="165" fontId="11" fillId="5" borderId="0" applyNumberFormat="0" applyBorder="0" applyAlignment="0" applyProtection="0"/>
    <xf numFmtId="0" fontId="8" fillId="6" borderId="0" applyNumberFormat="0" applyBorder="0" applyAlignment="0" applyProtection="0"/>
    <xf numFmtId="165" fontId="8" fillId="6" borderId="0" applyNumberFormat="0" applyBorder="0" applyAlignment="0" applyProtection="0"/>
    <xf numFmtId="165" fontId="11" fillId="7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9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165" fontId="11" fillId="3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165" fontId="11" fillId="4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5" borderId="0" applyNumberFormat="0" applyBorder="0" applyAlignment="0" applyProtection="0"/>
    <xf numFmtId="165" fontId="8" fillId="5" borderId="0" applyNumberFormat="0" applyBorder="0" applyAlignment="0" applyProtection="0"/>
    <xf numFmtId="165" fontId="11" fillId="5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165" fontId="11" fillId="15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16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17" borderId="0" applyNumberFormat="0" applyBorder="0" applyAlignment="0" applyProtection="0"/>
    <xf numFmtId="165" fontId="8" fillId="17" borderId="0" applyNumberFormat="0" applyBorder="0" applyAlignment="0" applyProtection="0"/>
    <xf numFmtId="165" fontId="11" fillId="11" borderId="0" applyNumberFormat="0" applyBorder="0" applyAlignment="0" applyProtection="0"/>
    <xf numFmtId="0" fontId="12" fillId="18" borderId="0" applyNumberFormat="0" applyBorder="0" applyAlignment="0" applyProtection="0"/>
    <xf numFmtId="165" fontId="12" fillId="18" borderId="0" applyNumberFormat="0" applyBorder="0" applyAlignment="0" applyProtection="0"/>
    <xf numFmtId="165" fontId="13" fillId="13" borderId="0" applyNumberFormat="0" applyBorder="0" applyAlignment="0" applyProtection="0"/>
    <xf numFmtId="0" fontId="12" fillId="5" borderId="0" applyNumberFormat="0" applyBorder="0" applyAlignment="0" applyProtection="0"/>
    <xf numFmtId="165" fontId="12" fillId="5" borderId="0" applyNumberFormat="0" applyBorder="0" applyAlignment="0" applyProtection="0"/>
    <xf numFmtId="165" fontId="13" fillId="5" borderId="0" applyNumberFormat="0" applyBorder="0" applyAlignment="0" applyProtection="0"/>
    <xf numFmtId="0" fontId="12" fillId="14" borderId="0" applyNumberFormat="0" applyBorder="0" applyAlignment="0" applyProtection="0"/>
    <xf numFmtId="165" fontId="12" fillId="14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16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21" borderId="0" applyNumberFormat="0" applyBorder="0" applyAlignment="0" applyProtection="0"/>
    <xf numFmtId="165" fontId="12" fillId="21" borderId="0" applyNumberFormat="0" applyBorder="0" applyAlignment="0" applyProtection="0"/>
    <xf numFmtId="165" fontId="13" fillId="11" borderId="0" applyNumberFormat="0" applyBorder="0" applyAlignment="0" applyProtection="0"/>
    <xf numFmtId="9" fontId="14" fillId="0" borderId="0"/>
    <xf numFmtId="0" fontId="15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5" fillId="0" borderId="0"/>
    <xf numFmtId="172" fontId="5" fillId="0" borderId="0"/>
    <xf numFmtId="15" fontId="18" fillId="0" borderId="0"/>
    <xf numFmtId="173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5" fillId="0" borderId="0"/>
    <xf numFmtId="175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65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5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34" fillId="0" borderId="0"/>
    <xf numFmtId="4" fontId="35" fillId="36" borderId="15" applyNumberFormat="0" applyProtection="0">
      <alignment horizontal="right" vertical="center"/>
    </xf>
    <xf numFmtId="174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65" fontId="36" fillId="16" borderId="17" applyNumberFormat="0" applyAlignment="0" applyProtection="0"/>
    <xf numFmtId="165" fontId="37" fillId="9" borderId="17" applyNumberFormat="0" applyAlignment="0" applyProtection="0"/>
    <xf numFmtId="0" fontId="38" fillId="0" borderId="0" applyNumberFormat="0" applyFill="0" applyBorder="0" applyAlignment="0" applyProtection="0"/>
    <xf numFmtId="165" fontId="38" fillId="0" borderId="0" applyNumberFormat="0" applyFill="0" applyBorder="0" applyAlignment="0" applyProtection="0"/>
    <xf numFmtId="165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40" fillId="0" borderId="0" applyNumberFormat="0" applyFill="0" applyBorder="0" applyAlignment="0" applyProtection="0"/>
    <xf numFmtId="165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43" fillId="0" borderId="0" applyNumberFormat="0" applyFill="0" applyBorder="0" applyAlignment="0" applyProtection="0"/>
    <xf numFmtId="165" fontId="44" fillId="0" borderId="0" applyNumberFormat="0" applyFill="0" applyBorder="0" applyAlignment="0" applyProtection="0"/>
    <xf numFmtId="0" fontId="45" fillId="13" borderId="18" applyNumberFormat="0" applyAlignment="0" applyProtection="0"/>
    <xf numFmtId="165" fontId="45" fillId="13" borderId="18" applyNumberFormat="0" applyAlignment="0" applyProtection="0"/>
    <xf numFmtId="165" fontId="46" fillId="40" borderId="18" applyNumberFormat="0" applyAlignment="0" applyProtection="0"/>
    <xf numFmtId="0" fontId="47" fillId="0" borderId="19" applyNumberFormat="0" applyFill="0" applyAlignment="0" applyProtection="0"/>
    <xf numFmtId="165" fontId="47" fillId="0" borderId="19" applyNumberFormat="0" applyFill="0" applyAlignment="0" applyProtection="0"/>
    <xf numFmtId="165" fontId="48" fillId="0" borderId="20" applyNumberFormat="0" applyFill="0" applyAlignment="0" applyProtection="0"/>
    <xf numFmtId="0" fontId="49" fillId="6" borderId="0" applyNumberFormat="0" applyBorder="0" applyAlignment="0" applyProtection="0"/>
    <xf numFmtId="165" fontId="49" fillId="6" borderId="0" applyNumberFormat="0" applyBorder="0" applyAlignment="0" applyProtection="0"/>
    <xf numFmtId="165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2" fillId="11" borderId="17" applyNumberFormat="0" applyAlignment="0" applyProtection="0"/>
    <xf numFmtId="165" fontId="52" fillId="11" borderId="17" applyNumberFormat="0" applyAlignment="0" applyProtection="0"/>
    <xf numFmtId="165" fontId="53" fillId="11" borderId="17" applyNumberFormat="0" applyAlignment="0" applyProtection="0"/>
    <xf numFmtId="0" fontId="54" fillId="42" borderId="0" applyNumberFormat="0" applyBorder="0" applyAlignment="0" applyProtection="0"/>
    <xf numFmtId="165" fontId="54" fillId="42" borderId="0" applyNumberFormat="0" applyBorder="0" applyAlignment="0" applyProtection="0"/>
    <xf numFmtId="165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65" fontId="56" fillId="0" borderId="21" applyNumberFormat="0" applyFill="0" applyAlignment="0" applyProtection="0"/>
    <xf numFmtId="165" fontId="57" fillId="0" borderId="22" applyNumberFormat="0" applyFill="0" applyAlignment="0" applyProtection="0"/>
    <xf numFmtId="0" fontId="58" fillId="4" borderId="0" applyNumberFormat="0" applyBorder="0" applyAlignment="0" applyProtection="0"/>
    <xf numFmtId="165" fontId="58" fillId="4" borderId="0" applyNumberFormat="0" applyBorder="0" applyAlignment="0" applyProtection="0"/>
    <xf numFmtId="165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65" fontId="12" fillId="43" borderId="0" applyNumberFormat="0" applyBorder="0" applyAlignment="0" applyProtection="0"/>
    <xf numFmtId="165" fontId="13" fillId="20" borderId="0" applyNumberFormat="0" applyBorder="0" applyAlignment="0" applyProtection="0"/>
    <xf numFmtId="0" fontId="12" fillId="44" borderId="0" applyNumberFormat="0" applyBorder="0" applyAlignment="0" applyProtection="0"/>
    <xf numFmtId="165" fontId="12" fillId="44" borderId="0" applyNumberFormat="0" applyBorder="0" applyAlignment="0" applyProtection="0"/>
    <xf numFmtId="165" fontId="13" fillId="44" borderId="0" applyNumberFormat="0" applyBorder="0" applyAlignment="0" applyProtection="0"/>
    <xf numFmtId="0" fontId="12" fillId="15" borderId="0" applyNumberFormat="0" applyBorder="0" applyAlignment="0" applyProtection="0"/>
    <xf numFmtId="165" fontId="12" fillId="15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45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46" borderId="0" applyNumberFormat="0" applyBorder="0" applyAlignment="0" applyProtection="0"/>
    <xf numFmtId="165" fontId="12" fillId="46" borderId="0" applyNumberFormat="0" applyBorder="0" applyAlignment="0" applyProtection="0"/>
    <xf numFmtId="165" fontId="13" fillId="17" borderId="0" applyNumberFormat="0" applyBorder="0" applyAlignment="0" applyProtection="0"/>
    <xf numFmtId="0" fontId="61" fillId="16" borderId="15" applyNumberFormat="0" applyAlignment="0" applyProtection="0"/>
    <xf numFmtId="165" fontId="61" fillId="16" borderId="15" applyNumberFormat="0" applyAlignment="0" applyProtection="0"/>
    <xf numFmtId="165" fontId="62" fillId="9" borderId="15" applyNumberFormat="0" applyAlignment="0" applyProtection="0"/>
    <xf numFmtId="0" fontId="5" fillId="7" borderId="23" applyNumberFormat="0" applyFont="0" applyAlignment="0" applyProtection="0"/>
    <xf numFmtId="165" fontId="8" fillId="7" borderId="23" applyNumberFormat="0" applyFont="0" applyAlignment="0" applyProtection="0"/>
    <xf numFmtId="165" fontId="6" fillId="7" borderId="17" applyNumberFormat="0" applyFont="0" applyAlignment="0" applyProtection="0"/>
    <xf numFmtId="0" fontId="63" fillId="0" borderId="24" applyNumberFormat="0" applyFill="0" applyAlignment="0" applyProtection="0"/>
    <xf numFmtId="165" fontId="63" fillId="0" borderId="24" applyNumberFormat="0" applyFill="0" applyAlignment="0" applyProtection="0"/>
    <xf numFmtId="165" fontId="64" fillId="0" borderId="25" applyNumberFormat="0" applyFill="0" applyAlignment="0" applyProtection="0"/>
    <xf numFmtId="0" fontId="65" fillId="0" borderId="26" applyNumberFormat="0" applyFill="0" applyAlignment="0" applyProtection="0"/>
    <xf numFmtId="165" fontId="65" fillId="0" borderId="26" applyNumberFormat="0" applyFill="0" applyAlignment="0" applyProtection="0"/>
    <xf numFmtId="165" fontId="66" fillId="0" borderId="27" applyNumberFormat="0" applyFill="0" applyAlignment="0" applyProtection="0"/>
    <xf numFmtId="0" fontId="67" fillId="0" borderId="28" applyNumberFormat="0" applyFill="0" applyAlignment="0" applyProtection="0"/>
    <xf numFmtId="165" fontId="67" fillId="0" borderId="28" applyNumberFormat="0" applyFill="0" applyAlignment="0" applyProtection="0"/>
    <xf numFmtId="165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65" fontId="67" fillId="0" borderId="0" applyNumberFormat="0" applyFill="0" applyBorder="0" applyAlignment="0" applyProtection="0"/>
    <xf numFmtId="165" fontId="68" fillId="0" borderId="0" applyNumberFormat="0" applyFill="0" applyBorder="0" applyAlignment="0" applyProtection="0"/>
  </cellStyleXfs>
  <cellXfs count="90">
    <xf numFmtId="0" fontId="0" fillId="0" borderId="0" xfId="0"/>
    <xf numFmtId="164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64" fontId="3" fillId="2" borderId="7" xfId="4" applyNumberFormat="1" applyFont="1" applyFill="1" applyBorder="1" applyAlignment="1">
      <alignment horizontal="center"/>
    </xf>
    <xf numFmtId="164" fontId="3" fillId="2" borderId="7" xfId="5" applyNumberFormat="1" applyFont="1" applyFill="1" applyBorder="1" applyAlignment="1">
      <alignment horizontal="center"/>
    </xf>
    <xf numFmtId="164" fontId="3" fillId="2" borderId="7" xfId="4" applyNumberFormat="1" applyFont="1" applyFill="1" applyBorder="1" applyAlignment="1">
      <alignment horizontal="center" shrinkToFit="1"/>
    </xf>
    <xf numFmtId="164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64" fontId="9" fillId="2" borderId="9" xfId="2" applyNumberFormat="1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64" fontId="9" fillId="2" borderId="10" xfId="2" applyNumberFormat="1" applyFont="1" applyFill="1" applyBorder="1" applyAlignment="1">
      <alignment vertical="top"/>
    </xf>
    <xf numFmtId="164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64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64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64" fontId="9" fillId="2" borderId="11" xfId="2" applyNumberFormat="1" applyFont="1" applyFill="1" applyBorder="1" applyAlignment="1">
      <alignment horizontal="left" vertical="top" wrapText="1"/>
    </xf>
    <xf numFmtId="164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64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64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64" fontId="9" fillId="2" borderId="33" xfId="2" applyNumberFormat="1" applyFont="1" applyFill="1" applyBorder="1" applyAlignment="1">
      <alignment horizontal="center" vertical="top" shrinkToFit="1"/>
    </xf>
    <xf numFmtId="164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64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64" fontId="9" fillId="47" borderId="33" xfId="2" applyNumberFormat="1" applyFont="1" applyFill="1" applyBorder="1" applyAlignment="1">
      <alignment horizontal="center" vertical="top" shrinkToFit="1"/>
    </xf>
    <xf numFmtId="164" fontId="9" fillId="47" borderId="33" xfId="2" applyNumberFormat="1" applyFont="1" applyFill="1" applyBorder="1" applyAlignment="1">
      <alignment vertical="top"/>
    </xf>
    <xf numFmtId="164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64" fontId="3" fillId="48" borderId="8" xfId="4" applyNumberFormat="1" applyFont="1" applyFill="1" applyBorder="1" applyAlignment="1">
      <alignment horizontal="center"/>
    </xf>
    <xf numFmtId="164" fontId="3" fillId="48" borderId="8" xfId="5" applyNumberFormat="1" applyFont="1" applyFill="1" applyBorder="1" applyAlignment="1">
      <alignment horizontal="center"/>
    </xf>
    <xf numFmtId="164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64" fontId="7" fillId="48" borderId="8" xfId="2" applyNumberFormat="1" applyFont="1" applyFill="1" applyBorder="1" applyAlignment="1">
      <alignment horizontal="center" vertical="top" shrinkToFit="1"/>
    </xf>
    <xf numFmtId="164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64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64" fontId="9" fillId="48" borderId="8" xfId="2" applyNumberFormat="1" applyFont="1" applyFill="1" applyBorder="1" applyAlignment="1">
      <alignment horizontal="center" vertical="top" shrinkToFit="1"/>
    </xf>
    <xf numFmtId="164" fontId="9" fillId="48" borderId="8" xfId="2" applyNumberFormat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69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9" fillId="2" borderId="30" xfId="2" applyNumberFormat="1" applyFont="1" applyFill="1" applyBorder="1" applyAlignment="1">
      <alignment horizontal="center" vertical="top"/>
    </xf>
    <xf numFmtId="164" fontId="9" fillId="2" borderId="31" xfId="2" applyNumberFormat="1" applyFont="1" applyFill="1" applyBorder="1" applyAlignment="1">
      <alignment horizontal="center" vertical="top"/>
    </xf>
    <xf numFmtId="164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  <xf numFmtId="0" fontId="69" fillId="0" borderId="0" xfId="1" applyFont="1" applyAlignment="1">
      <alignment horizontal="left" vertical="center"/>
    </xf>
  </cellXfs>
  <cellStyles count="403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ชื่อเรื่อง" xfId="321"/>
    <cellStyle name="ชื่อเรื่อง 2" xfId="322"/>
    <cellStyle name="ชื่อเรื่อง_BEx7" xfId="323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ดี" xfId="330"/>
    <cellStyle name="ดี 2" xfId="331"/>
    <cellStyle name="ดี_BEx7" xfId="332"/>
    <cellStyle name="น้บะภฒ_95" xfId="333"/>
    <cellStyle name="ปกติ" xfId="0" builtinId="0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้อนค่า" xfId="347"/>
    <cellStyle name="ป้อนค่า 2" xfId="348"/>
    <cellStyle name="ป้อนค่า_BEx7" xfId="349"/>
    <cellStyle name="ปานกลาง" xfId="350"/>
    <cellStyle name="ปานกลาง 2" xfId="351"/>
    <cellStyle name="ปานกลาง_BEx7" xfId="352"/>
    <cellStyle name="เปอร์เซ็นต์ 2" xfId="353"/>
    <cellStyle name="เปอร์เซ็นต์ 3" xfId="354"/>
    <cellStyle name="เปอร์เซ็นต์ 4" xfId="355"/>
    <cellStyle name="ผลรวม" xfId="356"/>
    <cellStyle name="ผลรวม 2" xfId="357"/>
    <cellStyle name="ผลรวม_BEx7" xfId="358"/>
    <cellStyle name="แย่" xfId="359"/>
    <cellStyle name="แย่ 2" xfId="360"/>
    <cellStyle name="แย่_BEx7" xfId="361"/>
    <cellStyle name="ฤธถ [0]_95" xfId="362"/>
    <cellStyle name="ฤธถ_95" xfId="363"/>
    <cellStyle name="ล๋ศญ [0]_95" xfId="364"/>
    <cellStyle name="ล๋ศญ_95" xfId="365"/>
    <cellStyle name="วฅมุ_4ฟ๙ฝวภ๛" xfId="366"/>
    <cellStyle name="ส่วนที่ถูกเน้น1" xfId="367"/>
    <cellStyle name="ส่วนที่ถูกเน้น1 2" xfId="368"/>
    <cellStyle name="ส่วนที่ถูกเน้น1_BEx7" xfId="369"/>
    <cellStyle name="ส่วนที่ถูกเน้น2" xfId="370"/>
    <cellStyle name="ส่วนที่ถูกเน้น2 2" xfId="371"/>
    <cellStyle name="ส่วนที่ถูกเน้น2_BEx7" xfId="372"/>
    <cellStyle name="ส่วนที่ถูกเน้น3" xfId="373"/>
    <cellStyle name="ส่วนที่ถูกเน้น3 2" xfId="374"/>
    <cellStyle name="ส่วนที่ถูกเน้น3_BEx7" xfId="375"/>
    <cellStyle name="ส่วนที่ถูกเน้น4" xfId="376"/>
    <cellStyle name="ส่วนที่ถูกเน้น4 2" xfId="377"/>
    <cellStyle name="ส่วนที่ถูกเน้น4_BEx7" xfId="378"/>
    <cellStyle name="ส่วนที่ถูกเน้น5" xfId="379"/>
    <cellStyle name="ส่วนที่ถูกเน้น5 2" xfId="380"/>
    <cellStyle name="ส่วนที่ถูกเน้น5_BEx7" xfId="381"/>
    <cellStyle name="ส่วนที่ถูกเน้น6" xfId="382"/>
    <cellStyle name="ส่วนที่ถูกเน้น6 2" xfId="383"/>
    <cellStyle name="ส่วนที่ถูกเน้น6_BEx7" xfId="384"/>
    <cellStyle name="แสดงผล" xfId="385"/>
    <cellStyle name="แสดงผล 2" xfId="386"/>
    <cellStyle name="แสดงผล_BEx7" xfId="387"/>
    <cellStyle name="หมายเหตุ" xfId="388"/>
    <cellStyle name="หมายเหตุ 2" xfId="389"/>
    <cellStyle name="หมายเหตุ_BEx7" xfId="390"/>
    <cellStyle name="หัวเรื่อง 1" xfId="391"/>
    <cellStyle name="หัวเรื่อง 1 2" xfId="392"/>
    <cellStyle name="หัวเรื่อง 1_BEx7" xfId="393"/>
    <cellStyle name="หัวเรื่อง 2" xfId="394"/>
    <cellStyle name="หัวเรื่อง 2 2" xfId="395"/>
    <cellStyle name="หัวเรื่อง 2_BEx7" xfId="396"/>
    <cellStyle name="หัวเรื่อง 3" xfId="397"/>
    <cellStyle name="หัวเรื่อง 3 2" xfId="398"/>
    <cellStyle name="หัวเรื่อง 3_BEx7" xfId="399"/>
    <cellStyle name="หัวเรื่อง 4" xfId="400"/>
    <cellStyle name="หัวเรื่อง 4 2" xfId="401"/>
    <cellStyle name="หัวเรื่อง 4_BEx7" xfId="4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41"/>
  <sheetViews>
    <sheetView tabSelected="1" view="pageBreakPreview" zoomScale="90" zoomScaleNormal="90" zoomScaleSheetLayoutView="90" workbookViewId="0">
      <selection activeCell="K1" sqref="K1"/>
    </sheetView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18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9.25" customHeight="1">
      <c r="A3" s="89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ht="35.25" customHeight="1">
      <c r="A4" s="78" t="s">
        <v>63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3" ht="27.75">
      <c r="A5" s="39" t="s">
        <v>48</v>
      </c>
      <c r="B5" s="75"/>
      <c r="C5" s="73"/>
      <c r="D5" s="73"/>
      <c r="E5" s="74"/>
      <c r="F5" s="74"/>
      <c r="G5" s="73"/>
      <c r="H5" s="73"/>
      <c r="I5" s="73"/>
      <c r="J5" s="73"/>
      <c r="K5" s="73"/>
    </row>
    <row r="6" spans="1:13" ht="29.25" customHeight="1">
      <c r="A6" s="39" t="s">
        <v>50</v>
      </c>
      <c r="B6" s="76"/>
      <c r="C6" s="77"/>
      <c r="D6" s="77"/>
      <c r="E6" s="77"/>
      <c r="F6" s="77"/>
      <c r="G6" s="77"/>
      <c r="H6" s="77"/>
      <c r="I6" s="77"/>
      <c r="J6" s="77"/>
      <c r="K6" s="77"/>
    </row>
    <row r="7" spans="1:13">
      <c r="A7" s="3" t="s">
        <v>0</v>
      </c>
      <c r="B7" s="80" t="s">
        <v>17</v>
      </c>
      <c r="C7" s="4" t="s">
        <v>15</v>
      </c>
      <c r="D7" s="6"/>
      <c r="E7" s="4" t="s">
        <v>16</v>
      </c>
      <c r="F7" s="5"/>
      <c r="G7" s="4" t="s">
        <v>1</v>
      </c>
      <c r="H7" s="5"/>
      <c r="I7" s="4" t="s">
        <v>33</v>
      </c>
      <c r="J7" s="5"/>
      <c r="K7" s="7" t="s">
        <v>2</v>
      </c>
    </row>
    <row r="8" spans="1:13">
      <c r="A8" s="8" t="s">
        <v>3</v>
      </c>
      <c r="B8" s="81"/>
      <c r="C8" s="9" t="s">
        <v>6</v>
      </c>
      <c r="D8" s="10" t="s">
        <v>7</v>
      </c>
      <c r="E8" s="9" t="s">
        <v>4</v>
      </c>
      <c r="F8" s="10" t="s">
        <v>5</v>
      </c>
      <c r="G8" s="11" t="s">
        <v>4</v>
      </c>
      <c r="H8" s="10" t="s">
        <v>5</v>
      </c>
      <c r="I8" s="10" t="s">
        <v>4</v>
      </c>
      <c r="J8" s="12" t="s">
        <v>34</v>
      </c>
      <c r="K8" s="9" t="s">
        <v>8</v>
      </c>
    </row>
    <row r="9" spans="1:13">
      <c r="A9" s="54"/>
      <c r="B9" s="55" t="s">
        <v>35</v>
      </c>
      <c r="C9" s="56"/>
      <c r="D9" s="57"/>
      <c r="E9" s="56"/>
      <c r="F9" s="57"/>
      <c r="G9" s="58"/>
      <c r="H9" s="57"/>
      <c r="I9" s="57"/>
      <c r="J9" s="57"/>
      <c r="K9" s="56">
        <f>SUM(K10:K17)</f>
        <v>0</v>
      </c>
    </row>
    <row r="10" spans="1:13" s="19" customFormat="1">
      <c r="A10" s="13">
        <v>1</v>
      </c>
      <c r="B10" s="14" t="s">
        <v>38</v>
      </c>
      <c r="C10" s="15">
        <v>1200</v>
      </c>
      <c r="D10" s="17" t="s">
        <v>25</v>
      </c>
      <c r="E10" s="15"/>
      <c r="F10" s="15" t="s">
        <v>9</v>
      </c>
      <c r="G10" s="16"/>
      <c r="H10" s="15" t="s">
        <v>10</v>
      </c>
      <c r="I10" s="18"/>
      <c r="J10" s="18" t="s">
        <v>14</v>
      </c>
      <c r="K10" s="18">
        <f>E10*G10*C10*I10</f>
        <v>0</v>
      </c>
      <c r="L10" s="1"/>
      <c r="M10" s="1"/>
    </row>
    <row r="11" spans="1:13" s="19" customFormat="1">
      <c r="A11" s="13">
        <v>2</v>
      </c>
      <c r="B11" s="14" t="s">
        <v>39</v>
      </c>
      <c r="C11" s="15">
        <v>1200</v>
      </c>
      <c r="D11" s="17" t="s">
        <v>25</v>
      </c>
      <c r="E11" s="15"/>
      <c r="F11" s="15" t="s">
        <v>9</v>
      </c>
      <c r="G11" s="16"/>
      <c r="H11" s="15" t="s">
        <v>10</v>
      </c>
      <c r="I11" s="18"/>
      <c r="J11" s="18" t="s">
        <v>14</v>
      </c>
      <c r="K11" s="18">
        <f t="shared" ref="K11:K13" si="0">E11*G11*C11*I11</f>
        <v>0</v>
      </c>
      <c r="L11" s="1"/>
      <c r="M11" s="1"/>
    </row>
    <row r="12" spans="1:13" s="26" customFormat="1">
      <c r="A12" s="20">
        <v>3</v>
      </c>
      <c r="B12" s="21" t="s">
        <v>42</v>
      </c>
      <c r="C12" s="22">
        <v>600</v>
      </c>
      <c r="D12" s="24" t="s">
        <v>25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si="0"/>
        <v>0</v>
      </c>
      <c r="L12" s="1"/>
      <c r="M12" s="1"/>
    </row>
    <row r="13" spans="1:13" s="26" customFormat="1">
      <c r="A13" s="40">
        <v>4</v>
      </c>
      <c r="B13" s="41" t="s">
        <v>43</v>
      </c>
      <c r="C13" s="42">
        <v>600</v>
      </c>
      <c r="D13" s="43" t="s">
        <v>25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0"/>
        <v>0</v>
      </c>
      <c r="L13" s="1"/>
      <c r="M13" s="1"/>
    </row>
    <row r="14" spans="1:13" s="26" customFormat="1">
      <c r="A14" s="20">
        <v>5</v>
      </c>
      <c r="B14" s="21" t="s">
        <v>40</v>
      </c>
      <c r="C14" s="22">
        <v>600</v>
      </c>
      <c r="D14" s="24" t="s">
        <v>25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37" si="1">E14*G14*C14*I14</f>
        <v>0</v>
      </c>
      <c r="L14" s="1"/>
      <c r="M14" s="1"/>
    </row>
    <row r="15" spans="1:13" s="26" customFormat="1">
      <c r="A15" s="40">
        <v>6</v>
      </c>
      <c r="B15" s="41" t="s">
        <v>41</v>
      </c>
      <c r="C15" s="42">
        <v>300</v>
      </c>
      <c r="D15" s="43" t="s">
        <v>25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1"/>
        <v>0</v>
      </c>
      <c r="L15" s="1"/>
      <c r="M15" s="1"/>
    </row>
    <row r="16" spans="1:13" s="26" customFormat="1">
      <c r="A16" s="20">
        <v>7</v>
      </c>
      <c r="B16" s="21" t="s">
        <v>51</v>
      </c>
      <c r="C16" s="22">
        <v>300</v>
      </c>
      <c r="D16" s="24" t="s">
        <v>25</v>
      </c>
      <c r="E16" s="22"/>
      <c r="F16" s="22" t="s">
        <v>9</v>
      </c>
      <c r="G16" s="23"/>
      <c r="H16" s="22" t="s">
        <v>10</v>
      </c>
      <c r="I16" s="25"/>
      <c r="J16" s="25" t="s">
        <v>14</v>
      </c>
      <c r="K16" s="25">
        <f t="shared" ref="K16:K17" si="2">E16*G16*C16*I16</f>
        <v>0</v>
      </c>
      <c r="L16" s="1"/>
      <c r="M16" s="1"/>
    </row>
    <row r="17" spans="1:13" s="26" customFormat="1">
      <c r="A17" s="40">
        <v>8</v>
      </c>
      <c r="B17" s="41" t="s">
        <v>52</v>
      </c>
      <c r="C17" s="42">
        <v>200</v>
      </c>
      <c r="D17" s="43" t="s">
        <v>25</v>
      </c>
      <c r="E17" s="42"/>
      <c r="F17" s="42" t="s">
        <v>9</v>
      </c>
      <c r="G17" s="44"/>
      <c r="H17" s="42" t="s">
        <v>10</v>
      </c>
      <c r="I17" s="45"/>
      <c r="J17" s="45" t="s">
        <v>14</v>
      </c>
      <c r="K17" s="45">
        <f t="shared" si="2"/>
        <v>0</v>
      </c>
      <c r="L17" s="1"/>
      <c r="M17" s="1"/>
    </row>
    <row r="18" spans="1:13" s="26" customFormat="1">
      <c r="A18" s="59"/>
      <c r="B18" s="60" t="s">
        <v>36</v>
      </c>
      <c r="C18" s="61"/>
      <c r="D18" s="62"/>
      <c r="E18" s="61"/>
      <c r="F18" s="61"/>
      <c r="G18" s="63"/>
      <c r="H18" s="61"/>
      <c r="I18" s="64"/>
      <c r="J18" s="64"/>
      <c r="K18" s="64">
        <f>SUM(K19:K38)</f>
        <v>0</v>
      </c>
      <c r="L18" s="1"/>
      <c r="M18" s="1"/>
    </row>
    <row r="19" spans="1:13" s="33" customFormat="1">
      <c r="A19" s="46">
        <v>1</v>
      </c>
      <c r="B19" s="47" t="s">
        <v>19</v>
      </c>
      <c r="C19" s="15">
        <v>30</v>
      </c>
      <c r="D19" s="48" t="s">
        <v>26</v>
      </c>
      <c r="E19" s="15"/>
      <c r="F19" s="15" t="s">
        <v>9</v>
      </c>
      <c r="G19" s="16"/>
      <c r="H19" s="15" t="s">
        <v>11</v>
      </c>
      <c r="I19" s="18"/>
      <c r="J19" s="18" t="s">
        <v>14</v>
      </c>
      <c r="K19" s="49">
        <f t="shared" si="1"/>
        <v>0</v>
      </c>
      <c r="L19" s="32"/>
      <c r="M19" s="32"/>
    </row>
    <row r="20" spans="1:13" s="33" customFormat="1">
      <c r="A20" s="20">
        <v>2</v>
      </c>
      <c r="B20" s="27" t="s">
        <v>20</v>
      </c>
      <c r="C20" s="22">
        <v>50</v>
      </c>
      <c r="D20" s="24" t="s">
        <v>26</v>
      </c>
      <c r="E20" s="22"/>
      <c r="F20" s="22" t="s">
        <v>9</v>
      </c>
      <c r="G20" s="23"/>
      <c r="H20" s="22" t="s">
        <v>11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20">
        <v>3</v>
      </c>
      <c r="B21" s="72" t="s">
        <v>56</v>
      </c>
      <c r="C21" s="22"/>
      <c r="D21" s="24"/>
      <c r="E21" s="22"/>
      <c r="F21" s="22"/>
      <c r="G21" s="23"/>
      <c r="H21" s="22"/>
      <c r="I21" s="25"/>
      <c r="J21" s="25"/>
      <c r="K21" s="28"/>
      <c r="L21" s="32"/>
      <c r="M21" s="32"/>
    </row>
    <row r="22" spans="1:13" s="33" customFormat="1">
      <c r="A22" s="79">
        <v>3.1</v>
      </c>
      <c r="B22" s="27" t="s">
        <v>21</v>
      </c>
      <c r="C22" s="22">
        <v>350</v>
      </c>
      <c r="D22" s="24" t="s">
        <v>26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 t="shared" si="1"/>
        <v>0</v>
      </c>
      <c r="L22" s="32"/>
      <c r="M22" s="32"/>
    </row>
    <row r="23" spans="1:13" s="33" customFormat="1">
      <c r="A23" s="79">
        <v>3.2</v>
      </c>
      <c r="B23" s="27" t="s">
        <v>22</v>
      </c>
      <c r="C23" s="22">
        <v>350</v>
      </c>
      <c r="D23" s="24" t="s">
        <v>26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 t="shared" si="1"/>
        <v>0</v>
      </c>
    </row>
    <row r="24" spans="1:13" s="33" customFormat="1">
      <c r="A24" s="79">
        <v>3.3</v>
      </c>
      <c r="B24" s="27" t="s">
        <v>60</v>
      </c>
      <c r="C24" s="22">
        <v>200</v>
      </c>
      <c r="D24" s="24" t="s">
        <v>26</v>
      </c>
      <c r="E24" s="22"/>
      <c r="F24" s="22" t="s">
        <v>9</v>
      </c>
      <c r="G24" s="23"/>
      <c r="H24" s="22" t="s">
        <v>13</v>
      </c>
      <c r="I24" s="25"/>
      <c r="J24" s="25" t="s">
        <v>14</v>
      </c>
      <c r="K24" s="28">
        <f>E24*G24*C24*I24</f>
        <v>0</v>
      </c>
      <c r="L24" s="32"/>
      <c r="M24" s="32"/>
    </row>
    <row r="25" spans="1:13" s="33" customFormat="1">
      <c r="A25" s="79">
        <v>3.4</v>
      </c>
      <c r="B25" s="27" t="s">
        <v>61</v>
      </c>
      <c r="C25" s="22">
        <v>200</v>
      </c>
      <c r="D25" s="24" t="s">
        <v>26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20">
        <v>4</v>
      </c>
      <c r="B26" s="72" t="s">
        <v>57</v>
      </c>
      <c r="C26" s="22"/>
      <c r="D26" s="24"/>
      <c r="E26" s="22"/>
      <c r="F26" s="22"/>
      <c r="G26" s="23"/>
      <c r="H26" s="22"/>
      <c r="I26" s="25"/>
      <c r="J26" s="25"/>
      <c r="K26" s="28"/>
      <c r="L26" s="32"/>
      <c r="M26" s="32"/>
    </row>
    <row r="27" spans="1:13" s="33" customFormat="1">
      <c r="A27" s="79">
        <v>4.0999999999999996</v>
      </c>
      <c r="B27" s="27" t="s">
        <v>54</v>
      </c>
      <c r="C27" s="22">
        <v>300</v>
      </c>
      <c r="D27" s="24" t="s">
        <v>26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>E27*G27*C27*I27</f>
        <v>0</v>
      </c>
      <c r="L27" s="32"/>
      <c r="M27" s="32"/>
    </row>
    <row r="28" spans="1:13" s="33" customFormat="1">
      <c r="A28" s="79">
        <v>4.2</v>
      </c>
      <c r="B28" s="27" t="s">
        <v>55</v>
      </c>
      <c r="C28" s="22">
        <v>300</v>
      </c>
      <c r="D28" s="24" t="s">
        <v>26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3">E28*G28*C28*I28</f>
        <v>0</v>
      </c>
    </row>
    <row r="29" spans="1:13" s="33" customFormat="1">
      <c r="A29" s="79">
        <v>4.3</v>
      </c>
      <c r="B29" s="27" t="s">
        <v>58</v>
      </c>
      <c r="C29" s="22">
        <v>150</v>
      </c>
      <c r="D29" s="24" t="s">
        <v>26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ref="K29" si="4">E29*G29*C29*I29</f>
        <v>0</v>
      </c>
      <c r="L29" s="32"/>
      <c r="M29" s="32"/>
    </row>
    <row r="30" spans="1:13" s="33" customFormat="1">
      <c r="A30" s="79">
        <v>4.4000000000000004</v>
      </c>
      <c r="B30" s="27" t="s">
        <v>59</v>
      </c>
      <c r="C30" s="22">
        <v>150</v>
      </c>
      <c r="D30" s="24" t="s">
        <v>26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ref="K30" si="5">E30*G30*C30*I30</f>
        <v>0</v>
      </c>
      <c r="L30" s="32"/>
      <c r="M30" s="32"/>
    </row>
    <row r="31" spans="1:13" s="33" customFormat="1">
      <c r="A31" s="20">
        <v>5</v>
      </c>
      <c r="B31" s="27" t="s">
        <v>46</v>
      </c>
      <c r="C31" s="22">
        <v>1450</v>
      </c>
      <c r="D31" s="24" t="s">
        <v>24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si="1"/>
        <v>0</v>
      </c>
      <c r="L31" s="32"/>
      <c r="M31" s="32"/>
    </row>
    <row r="32" spans="1:13" s="33" customFormat="1">
      <c r="A32" s="20">
        <v>6</v>
      </c>
      <c r="B32" s="27" t="s">
        <v>44</v>
      </c>
      <c r="C32" s="22">
        <v>900</v>
      </c>
      <c r="D32" s="24" t="s">
        <v>24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1"/>
        <v>0</v>
      </c>
      <c r="L32" s="32"/>
      <c r="M32" s="32"/>
    </row>
    <row r="33" spans="1:13" s="33" customFormat="1">
      <c r="A33" s="20">
        <v>7</v>
      </c>
      <c r="B33" s="27" t="s">
        <v>47</v>
      </c>
      <c r="C33" s="22">
        <v>1200</v>
      </c>
      <c r="D33" s="24" t="s">
        <v>24</v>
      </c>
      <c r="E33" s="22"/>
      <c r="F33" s="22" t="s">
        <v>9</v>
      </c>
      <c r="G33" s="23"/>
      <c r="H33" s="22" t="s">
        <v>13</v>
      </c>
      <c r="I33" s="25"/>
      <c r="J33" s="25" t="s">
        <v>14</v>
      </c>
      <c r="K33" s="28">
        <f t="shared" ref="K33:K34" si="6">E33*G33*C33*I33</f>
        <v>0</v>
      </c>
      <c r="L33" s="32"/>
      <c r="M33" s="32"/>
    </row>
    <row r="34" spans="1:13" s="33" customFormat="1">
      <c r="A34" s="20">
        <v>8</v>
      </c>
      <c r="B34" s="27" t="s">
        <v>45</v>
      </c>
      <c r="C34" s="22">
        <v>750</v>
      </c>
      <c r="D34" s="24" t="s">
        <v>24</v>
      </c>
      <c r="E34" s="22"/>
      <c r="F34" s="22" t="s">
        <v>9</v>
      </c>
      <c r="G34" s="23"/>
      <c r="H34" s="22" t="s">
        <v>13</v>
      </c>
      <c r="I34" s="25"/>
      <c r="J34" s="25" t="s">
        <v>14</v>
      </c>
      <c r="K34" s="28">
        <f t="shared" si="6"/>
        <v>0</v>
      </c>
      <c r="L34" s="32"/>
      <c r="M34" s="32"/>
    </row>
    <row r="35" spans="1:13" s="33" customFormat="1">
      <c r="A35" s="20">
        <v>9</v>
      </c>
      <c r="B35" s="21" t="s">
        <v>29</v>
      </c>
      <c r="C35" s="22">
        <v>2800</v>
      </c>
      <c r="D35" s="24" t="s">
        <v>23</v>
      </c>
      <c r="E35" s="22"/>
      <c r="F35" s="22" t="s">
        <v>12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33" customFormat="1">
      <c r="A36" s="20">
        <v>10</v>
      </c>
      <c r="B36" s="21" t="s">
        <v>30</v>
      </c>
      <c r="C36" s="22">
        <v>13400</v>
      </c>
      <c r="D36" s="24" t="s">
        <v>23</v>
      </c>
      <c r="E36" s="22"/>
      <c r="F36" s="22" t="s">
        <v>12</v>
      </c>
      <c r="G36" s="23"/>
      <c r="H36" s="22" t="s">
        <v>13</v>
      </c>
      <c r="I36" s="25"/>
      <c r="J36" s="25" t="s">
        <v>14</v>
      </c>
      <c r="K36" s="28">
        <f t="shared" si="1"/>
        <v>0</v>
      </c>
      <c r="L36" s="32"/>
      <c r="M36" s="32"/>
    </row>
    <row r="37" spans="1:13" s="33" customFormat="1" ht="45.75" customHeight="1">
      <c r="A37" s="20">
        <v>11</v>
      </c>
      <c r="B37" s="27" t="s">
        <v>64</v>
      </c>
      <c r="C37" s="22">
        <v>500</v>
      </c>
      <c r="D37" s="24" t="s">
        <v>28</v>
      </c>
      <c r="E37" s="22"/>
      <c r="F37" s="22" t="s">
        <v>9</v>
      </c>
      <c r="G37" s="23"/>
      <c r="H37" s="22" t="s">
        <v>13</v>
      </c>
      <c r="I37" s="25"/>
      <c r="J37" s="25" t="s">
        <v>14</v>
      </c>
      <c r="K37" s="28">
        <f t="shared" si="1"/>
        <v>0</v>
      </c>
      <c r="L37" s="32"/>
      <c r="M37" s="32"/>
    </row>
    <row r="38" spans="1:13" s="26" customFormat="1">
      <c r="A38" s="20">
        <v>12</v>
      </c>
      <c r="B38" s="50" t="s">
        <v>31</v>
      </c>
      <c r="C38" s="42">
        <v>70</v>
      </c>
      <c r="D38" s="43" t="s">
        <v>32</v>
      </c>
      <c r="E38" s="42"/>
      <c r="F38" s="42" t="s">
        <v>9</v>
      </c>
      <c r="G38" s="51"/>
      <c r="H38" s="52"/>
      <c r="I38" s="45"/>
      <c r="J38" s="45" t="s">
        <v>14</v>
      </c>
      <c r="K38" s="53">
        <f>C38*E38*I38</f>
        <v>0</v>
      </c>
      <c r="L38" s="1"/>
      <c r="M38" s="1"/>
    </row>
    <row r="39" spans="1:13" s="26" customFormat="1">
      <c r="A39" s="65"/>
      <c r="B39" s="66" t="s">
        <v>37</v>
      </c>
      <c r="C39" s="67"/>
      <c r="D39" s="68"/>
      <c r="E39" s="67"/>
      <c r="F39" s="67"/>
      <c r="G39" s="69"/>
      <c r="H39" s="67"/>
      <c r="I39" s="70"/>
      <c r="J39" s="70"/>
      <c r="K39" s="71">
        <f>SUM(K40:K40)</f>
        <v>0</v>
      </c>
      <c r="L39" s="1"/>
      <c r="M39" s="1"/>
    </row>
    <row r="40" spans="1:13" s="26" customFormat="1" ht="23.25" customHeight="1">
      <c r="A40" s="29">
        <v>1</v>
      </c>
      <c r="B40" s="30" t="s">
        <v>53</v>
      </c>
      <c r="C40" s="82" t="s">
        <v>49</v>
      </c>
      <c r="D40" s="83"/>
      <c r="E40" s="83"/>
      <c r="F40" s="83"/>
      <c r="G40" s="83"/>
      <c r="H40" s="83"/>
      <c r="I40" s="83"/>
      <c r="J40" s="84"/>
      <c r="K40" s="31"/>
      <c r="L40" s="1"/>
      <c r="M40" s="1"/>
    </row>
    <row r="41" spans="1:13" s="26" customFormat="1" ht="23.25" customHeight="1">
      <c r="A41" s="85" t="s">
        <v>27</v>
      </c>
      <c r="B41" s="86"/>
      <c r="C41" s="86"/>
      <c r="D41" s="86"/>
      <c r="E41" s="86"/>
      <c r="F41" s="86"/>
      <c r="G41" s="86"/>
      <c r="H41" s="86"/>
      <c r="I41" s="86"/>
      <c r="J41" s="87"/>
      <c r="K41" s="36">
        <f>K9+K18+K39</f>
        <v>0</v>
      </c>
      <c r="L41" s="1"/>
      <c r="M41" s="1"/>
    </row>
  </sheetData>
  <mergeCells count="5">
    <mergeCell ref="B7:B8"/>
    <mergeCell ref="C40:J40"/>
    <mergeCell ref="A41:J41"/>
    <mergeCell ref="A2:K2"/>
    <mergeCell ref="A3:K3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rmutt</cp:lastModifiedBy>
  <cp:lastPrinted>2021-03-19T04:36:11Z</cp:lastPrinted>
  <dcterms:created xsi:type="dcterms:W3CDTF">2018-09-11T06:40:37Z</dcterms:created>
  <dcterms:modified xsi:type="dcterms:W3CDTF">2022-03-18T06:45:34Z</dcterms:modified>
</cp:coreProperties>
</file>